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-15" yWindow="-15" windowWidth="19245" windowHeight="6045"/>
  </bookViews>
  <sheets>
    <sheet name="Мои данные" sheetId="1" r:id="rId1"/>
  </sheets>
  <definedNames>
    <definedName name="_xlnm.Print_Titles" localSheetId="0">'Мои данные'!$24:$24</definedName>
    <definedName name="_xlnm.Print_Area" localSheetId="0">'Мои данные'!$A$1:$N$344</definedName>
  </definedNames>
  <calcPr calcId="124519"/>
</workbook>
</file>

<file path=xl/calcChain.xml><?xml version="1.0" encoding="utf-8"?>
<calcChain xmlns="http://schemas.openxmlformats.org/spreadsheetml/2006/main">
  <c r="M17" i="1"/>
  <c r="M15"/>
</calcChain>
</file>

<file path=xl/comments1.xml><?xml version="1.0" encoding="utf-8"?>
<comments xmlns="http://schemas.openxmlformats.org/spreadsheetml/2006/main">
  <authors>
    <author>G_Alex</author>
    <author>Волченков Сергей</author>
    <author>Alex</author>
    <author>Andrey</author>
    <author>&lt;&gt;</author>
    <author>Сергей</author>
  </authors>
  <commentList>
    <comment ref="A24" author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24" authorId="0">
      <text>
        <r>
          <rPr>
            <sz val="10"/>
            <color indexed="81"/>
            <rFont val="Tahoma"/>
            <family val="2"/>
          </rPr>
          <t xml:space="preserve"> &lt;Обоснование (код) позиции&gt;      &lt;Примечание&gt;
&lt;Наименование (текстовая часть) расценки&gt;
______________
&lt;Обоснование коэффициентов&gt;
______________
&lt;Формула расчета стоимости единицы&gt;
Территориальные поправки:
ПЗ х &lt;Территориальная поправка к ПЗ к расценкам 2001г.&gt;, ОЗП х &lt;Территориальная поправка к ОЗП к расценкам 2001г.&gt;, ЭМ х &lt;Территориальная поправка к ЭМ к расценкам 2001г.&gt;, ЗПМ х &lt;Территориальная поправка к ЗПМ к расценкам 2001г.&gt;, МАТ х &lt;Территориальная поправка к МАТ к расценкам 2001г.&gt;</t>
        </r>
      </text>
    </comment>
    <comment ref="C24" author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
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24" authorId="0">
      <text>
        <r>
          <rPr>
            <sz val="10"/>
            <color indexed="81"/>
            <rFont val="Tahoma"/>
            <family val="2"/>
          </rPr>
          <t xml:space="preserve"> &lt;ПЗ по позиции на единицу в базисных ценах с учетом всех к-тов&gt;
_____
&lt;ОЗП по позиции на единицу в базисных ценах с учетом всех к-тов&gt;</t>
        </r>
      </text>
    </comment>
    <comment ref="E24" authorId="0">
      <text>
        <r>
          <rPr>
            <sz val="10"/>
            <color indexed="81"/>
            <rFont val="Tahoma"/>
            <family val="2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 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F2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</t>
        </r>
      </text>
    </comment>
    <comment ref="G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_____
&lt;ИТОГО ОЗП на физобъем по позиции в базисных ценах&gt;</t>
        </r>
      </text>
    </comment>
    <comment ref="H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</t>
        </r>
      </text>
    </comment>
    <comment ref="I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J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идетификатор&gt;</t>
        </r>
      </text>
    </comment>
    <comment ref="K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ЭМ&gt;
_____
&lt;Индекс к позиции на МАТ&gt;</t>
        </r>
      </text>
    </comment>
    <comment ref="L24" authorId="0">
      <text>
        <r>
          <rPr>
            <sz val="10"/>
            <color indexed="81"/>
            <rFont val="Tahoma"/>
            <family val="2"/>
          </rPr>
          <t xml:space="preserve"> &lt;Общая стоимость ПЗ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ОЗП по позиции для БИМ до начисления НР и СП&gt;
</t>
        </r>
      </text>
    </comment>
    <comment ref="M24" authorId="0">
      <text>
        <r>
          <rPr>
            <sz val="10"/>
            <color indexed="81"/>
            <rFont val="Tahoma"/>
            <family val="2"/>
          </rPr>
          <t xml:space="preserve"> &lt;Общая стоимость ЭММ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ЗПМ по позиции для БИМ до начисления НР и СП&gt;
</t>
        </r>
      </text>
    </comment>
    <comment ref="N2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</text>
    </comment>
    <comment ref="A321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321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
&lt;З/п основных рабочих (итоги)&gt;</t>
        </r>
      </text>
    </comment>
    <comment ref="M321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N321" authorId="5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</commentList>
</comments>
</file>

<file path=xl/sharedStrings.xml><?xml version="1.0" encoding="utf-8"?>
<sst xmlns="http://schemas.openxmlformats.org/spreadsheetml/2006/main" count="910" uniqueCount="420">
  <si>
    <t xml:space="preserve">Основание:  </t>
  </si>
  <si>
    <t>Сметная стоимость</t>
  </si>
  <si>
    <t>№ п.п.</t>
  </si>
  <si>
    <t>Стоимость единицы</t>
  </si>
  <si>
    <t>Индекс</t>
  </si>
  <si>
    <t>Средства на оплату труда</t>
  </si>
  <si>
    <t>тыс.руб.</t>
  </si>
  <si>
    <t>чел.час</t>
  </si>
  <si>
    <t>Нормативная трудоемкость</t>
  </si>
  <si>
    <t>Количество,
единица измерения</t>
  </si>
  <si>
    <t xml:space="preserve">Всего </t>
  </si>
  <si>
    <t>в т.ч. опл. труда</t>
  </si>
  <si>
    <t>Шифр и номер позиции норматива
Наименование работ и затрат</t>
  </si>
  <si>
    <t xml:space="preserve">Эксплуатация машин
</t>
  </si>
  <si>
    <t>Оплата труда</t>
  </si>
  <si>
    <t>Материалы</t>
  </si>
  <si>
    <t>Общая стоимость в базисных ценах</t>
  </si>
  <si>
    <t>Общая стоимость в текущих ценах</t>
  </si>
  <si>
    <t>285-К/2011 – ТХ2.КС2</t>
  </si>
  <si>
    <t xml:space="preserve">                           Раздел 1. Система электроакустики</t>
  </si>
  <si>
    <t>ТЕРм10-04-111-15
Комплекс звукотехнической театральной стационарно-передвижной аппаратуры в залах вместимостью до 600 мест, тип аппаратуры КЗТСП-2 для театров различных жанров, клубов, дворцов культуры</t>
  </si>
  <si>
    <t>1
1 компл.</t>
  </si>
  <si>
    <t>3673
_____
2378,93</t>
  </si>
  <si>
    <t>3673
_____
2379</t>
  </si>
  <si>
    <t>4,91
_____
4,91</t>
  </si>
  <si>
    <t>18034
_____
11681</t>
  </si>
  <si>
    <t>НР 92% от ФОТ</t>
  </si>
  <si>
    <t>СП 65% от ФОТ</t>
  </si>
  <si>
    <t>ТЕРм10-04-111-02
Пульт микшерский на полу, число сквозных каналов до 8</t>
  </si>
  <si>
    <t>1
1 шт.</t>
  </si>
  <si>
    <t>1411,07
_____
1055,04</t>
  </si>
  <si>
    <t>1411
_____
1055</t>
  </si>
  <si>
    <t>6928
_____
5180</t>
  </si>
  <si>
    <t>ТЕРм10-03-001-04
Плата дополнительная, устанавливаемая на готовом месте стойки</t>
  </si>
  <si>
    <t>5
1 шт.</t>
  </si>
  <si>
    <t>30,36
_____
20,72</t>
  </si>
  <si>
    <t>9,23
_____
1,01</t>
  </si>
  <si>
    <t>152
_____
104</t>
  </si>
  <si>
    <t>46
_____
5</t>
  </si>
  <si>
    <t>745
_____
509</t>
  </si>
  <si>
    <t>227
_____
25</t>
  </si>
  <si>
    <t>НР 80% от ФОТ</t>
  </si>
  <si>
    <t>СП 60% от ФОТ</t>
  </si>
  <si>
    <t>Итого прямые затраты по разделу в текущих ценах</t>
  </si>
  <si>
    <t>25707
17370</t>
  </si>
  <si>
    <t>227
25</t>
  </si>
  <si>
    <t>Накладные расходы</t>
  </si>
  <si>
    <t>Сметная прибыль</t>
  </si>
  <si>
    <t>Итоги по разделу 1 Система электроакустики :</t>
  </si>
  <si>
    <t xml:space="preserve">  Монтаж радиотелевизионного и электронного оборудования</t>
  </si>
  <si>
    <t xml:space="preserve">  Монтаж оборудования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</si>
  <si>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</si>
  <si>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</si>
  <si>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</si>
  <si>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</si>
  <si>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</si>
  <si>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</si>
  <si>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</si>
  <si>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Система электроакустики</t>
  </si>
  <si>
    <t xml:space="preserve">                           Раздел 2. Конференцсистема</t>
  </si>
  <si>
    <t>ТЕРм10-04-062-04
Шкаф контроля</t>
  </si>
  <si>
    <t>705,86
_____
433,93</t>
  </si>
  <si>
    <t>218,47
_____
23,94</t>
  </si>
  <si>
    <t>706
_____
434</t>
  </si>
  <si>
    <t>218
_____
24</t>
  </si>
  <si>
    <t>3466
_____
2131</t>
  </si>
  <si>
    <t>1073
_____
118</t>
  </si>
  <si>
    <t>ТЕРм10-02-016-03
Коммутатор диспетчерской или директорской связи с усилительным устройством и стативом, емкость до 25 номеров</t>
  </si>
  <si>
    <t>1
1 номер</t>
  </si>
  <si>
    <t>138,41
_____
39,78</t>
  </si>
  <si>
    <t>13,33
_____
1,46</t>
  </si>
  <si>
    <t>138
_____
40</t>
  </si>
  <si>
    <t>13
_____
1</t>
  </si>
  <si>
    <t>680
_____
195</t>
  </si>
  <si>
    <t>65
_____
7</t>
  </si>
  <si>
    <t>ТЕРм10-02-015-02
Станция, пульт и установка оперативной телефонной связи с усилительным устройством и стативом, емкость до 25 номеров</t>
  </si>
  <si>
    <t>14
1 номер</t>
  </si>
  <si>
    <t>246,54
_____
65,44</t>
  </si>
  <si>
    <t>22,57
_____
2,47</t>
  </si>
  <si>
    <t>3452
_____
916</t>
  </si>
  <si>
    <t>316
_____
35</t>
  </si>
  <si>
    <t>16947
_____
4498</t>
  </si>
  <si>
    <t>1551
_____
170</t>
  </si>
  <si>
    <t>ТЕРм10-04-066-07
Розетка микрофонная</t>
  </si>
  <si>
    <t>15
1 шт.</t>
  </si>
  <si>
    <t>9,91
_____
9,05</t>
  </si>
  <si>
    <t>149
_____
136</t>
  </si>
  <si>
    <t>730
_____
667</t>
  </si>
  <si>
    <t>ТЕРм10-02-016-06
Отдельно устанавливаемый преобразователь или блок питания</t>
  </si>
  <si>
    <t>4
1 шт.</t>
  </si>
  <si>
    <t>236,56
_____
118,88</t>
  </si>
  <si>
    <t>45,13
_____
4,95</t>
  </si>
  <si>
    <t>946
_____
476</t>
  </si>
  <si>
    <t>181
_____
20</t>
  </si>
  <si>
    <t>4646
_____
2335</t>
  </si>
  <si>
    <t>886
_____
97</t>
  </si>
  <si>
    <t>ТЕРм10-09-001-02
Аппаратура телевизионная с 1 малогабаритной беструбочной камерой</t>
  </si>
  <si>
    <t>2
1 компл.</t>
  </si>
  <si>
    <t>247,43
_____
164,85</t>
  </si>
  <si>
    <t>495
_____
330</t>
  </si>
  <si>
    <t>2430
_____
1619</t>
  </si>
  <si>
    <t>ТЕРм10-04-064-02
Модулятор осциллографический или магнитофон переносного типа</t>
  </si>
  <si>
    <t>18,46
_____
18,1</t>
  </si>
  <si>
    <t>18
_____
18</t>
  </si>
  <si>
    <t>91
_____
89</t>
  </si>
  <si>
    <t>ТЕРм10-04-111-05
Шкаф оконечных усилителей на полу, количество усилителей до 9</t>
  </si>
  <si>
    <t>602,82
_____
404,46</t>
  </si>
  <si>
    <t>603
_____
404</t>
  </si>
  <si>
    <t>2960
_____
1986</t>
  </si>
  <si>
    <t>ТЕРм10-02-040-01
Устройство центральное управляющее</t>
  </si>
  <si>
    <t>1
1 устройство</t>
  </si>
  <si>
    <t>1298,83
_____
901,54</t>
  </si>
  <si>
    <t>357,97
_____
39,23</t>
  </si>
  <si>
    <t>1299
_____
902</t>
  </si>
  <si>
    <t>358
_____
39</t>
  </si>
  <si>
    <t>6377
_____
4427</t>
  </si>
  <si>
    <t>1758
_____
193</t>
  </si>
  <si>
    <t>ТЕРм10-02-040-02
Устройство автоматического ввода программ</t>
  </si>
  <si>
    <t>529,08
_____
367,56</t>
  </si>
  <si>
    <t>145,65
_____
15,96</t>
  </si>
  <si>
    <t>529
_____
368</t>
  </si>
  <si>
    <t>146
_____
16</t>
  </si>
  <si>
    <t>2598
_____
1805</t>
  </si>
  <si>
    <t>715
_____
78</t>
  </si>
  <si>
    <t>ТЕРм10-02-041-01
Электрическая проверка и настройка устройства центрального управляющего</t>
  </si>
  <si>
    <t>3398,16
_____
3331,53</t>
  </si>
  <si>
    <t>3398
_____
3332</t>
  </si>
  <si>
    <t>16685
_____
16358</t>
  </si>
  <si>
    <t>ТЕРм10-02-041-02
Электрическая проверка и настройка устройства автоматического ввода программ</t>
  </si>
  <si>
    <t>1734,04
_____
1700,04</t>
  </si>
  <si>
    <t>1734
_____
1700</t>
  </si>
  <si>
    <t>8514
_____
8347</t>
  </si>
  <si>
    <t>ТЕРм10-02-041-03
Электрическая проверка и настройка канала ввода-вывода информации</t>
  </si>
  <si>
    <t>1
1 канал</t>
  </si>
  <si>
    <t>216,76
_____
212,51</t>
  </si>
  <si>
    <t>217
_____
213</t>
  </si>
  <si>
    <t>1064
_____
1043</t>
  </si>
  <si>
    <t>ТЕРм10-06-068-10
Настройка простых сетевых трактов 2 Мбит/сек. или 34 Мбит/сек., основной</t>
  </si>
  <si>
    <t>1
1 тракт</t>
  </si>
  <si>
    <t>768,43
_____
753,36</t>
  </si>
  <si>
    <t>768
_____
753</t>
  </si>
  <si>
    <t>3773
_____
3699</t>
  </si>
  <si>
    <t>ТЕРм10-06-068-11
Настройка простых сетевых трактов 2 Мбит/сек. или 34 Мбит/сек., последующий</t>
  </si>
  <si>
    <t>14
1 тракт</t>
  </si>
  <si>
    <t>64,04
_____
62,78</t>
  </si>
  <si>
    <t>897
_____
879</t>
  </si>
  <si>
    <t>4402
_____
4316</t>
  </si>
  <si>
    <t>ТЕРм10-06-068-15
Настройка простых сетевых трактов конфигурация и настройка сетевых компонентов (мост, маршрутизатор, модем и т.п.)</t>
  </si>
  <si>
    <t>14
1 шт.</t>
  </si>
  <si>
    <t>512,28
_____
502,24</t>
  </si>
  <si>
    <t>7172
_____
7031</t>
  </si>
  <si>
    <t>35214
_____
34524</t>
  </si>
  <si>
    <t>ТЕРм10-06-068-16
Настройка простых сетевых трактов программирование сетевого элемента и отладка его работы (мультиплексор, регенератор)</t>
  </si>
  <si>
    <t>14
1 сетевой элемент</t>
  </si>
  <si>
    <t>320,18
_____
313,9</t>
  </si>
  <si>
    <t>4483
_____
4395</t>
  </si>
  <si>
    <t>22009
_____
21578</t>
  </si>
  <si>
    <t>ТЕРм11-04-002-01
Аппарат настольный, масса до 0,015 т</t>
  </si>
  <si>
    <t>25,72
_____
9,32</t>
  </si>
  <si>
    <t>386
_____
140</t>
  </si>
  <si>
    <t>1894
_____
686</t>
  </si>
  <si>
    <t>ТЕРм10-04-067-23
Устройство видеоконтрольное</t>
  </si>
  <si>
    <t>27,2
_____
25,66</t>
  </si>
  <si>
    <t>1,03
_____
0,11</t>
  </si>
  <si>
    <t>27
_____
26</t>
  </si>
  <si>
    <t>134
_____
126</t>
  </si>
  <si>
    <t>5
_____
1</t>
  </si>
  <si>
    <t>ТЕРм10-03-001-01
Стойка, полустойка, каркас стойки или шкаф, масса до 100 кг</t>
  </si>
  <si>
    <t>188,26
_____
80,91</t>
  </si>
  <si>
    <t>39,62
_____
4,05</t>
  </si>
  <si>
    <t>188
_____
81</t>
  </si>
  <si>
    <t>40
_____
4</t>
  </si>
  <si>
    <t>924
_____
397</t>
  </si>
  <si>
    <t>195
_____
20</t>
  </si>
  <si>
    <t>3
1 шт.</t>
  </si>
  <si>
    <t>91
_____
62</t>
  </si>
  <si>
    <t>28
_____
3</t>
  </si>
  <si>
    <t>447
_____
305</t>
  </si>
  <si>
    <t>136
_____
15</t>
  </si>
  <si>
    <t>ТЕРм10-06-068-17
Сдача объекта, контрольные и приемо-сдаточные испытания</t>
  </si>
  <si>
    <t>1
1 объект</t>
  </si>
  <si>
    <t>10668,34
_____
4535,86</t>
  </si>
  <si>
    <t>6041,76
_____
620,16</t>
  </si>
  <si>
    <t>10668
_____
4536</t>
  </si>
  <si>
    <t>6042
_____
620</t>
  </si>
  <si>
    <t>52382
_____
22271</t>
  </si>
  <si>
    <t>29665
_____
3045</t>
  </si>
  <si>
    <t>188367
133402</t>
  </si>
  <si>
    <t>37243
3744</t>
  </si>
  <si>
    <t>Итоги по разделу 2 Конференцсистема :</t>
  </si>
  <si>
    <t xml:space="preserve">  Итого по разделу 2 Конференцсистема</t>
  </si>
  <si>
    <t xml:space="preserve">                           Раздел 3. Стоимость оборудования</t>
  </si>
  <si>
    <t>Прайс
Состоит: 2 x IN 8 (новая версия) + 1 x IN 315 SUB
______________
КОЭФ. К ПОЗИЦИИ:
ПЗ=ПЗ/1,18/3,09-ПЗ</t>
  </si>
  <si>
    <t xml:space="preserve">
_____
3,09</t>
  </si>
  <si>
    <t xml:space="preserve">
Активный сабвуфер, 15” неодимовый, с фазоинвертором,  SMPS, НЧ 1000 Вт, ВЧ 2х 440 Вт RMS, SPL 129 дБ, полиуретан. покрытие, черный
______________
КОЭФ. К ПОЗИЦИИ:
ПЗ=ПЗ/1,18/3,09-ПЗ</t>
  </si>
  <si>
    <t xml:space="preserve">
USB/RS-485 переходник, вкл. USB кабель+CD-ROM
______________
КОЭФ. К ПОЗИЦИИ:
ПЗ=ПЗ/1,18/3,09-ПЗ</t>
  </si>
  <si>
    <t xml:space="preserve">
Соединительная штанга  M 20 для AB 1
______________
КОЭФ. К ПОЗИЦИИ:
МАТ=МАТ/1,18/4,91-МАТ</t>
  </si>
  <si>
    <t>2
1 шт.</t>
  </si>
  <si>
    <t xml:space="preserve">
_____
4,91</t>
  </si>
  <si>
    <t xml:space="preserve">
Транспортировочный чехол для IN 8, ткань
______________
КОЭФ. К ПОЗИЦИИ:
МАТ=МАТ/1,18/4,91-МАТ</t>
  </si>
  <si>
    <t xml:space="preserve">
Транспортировочный чехол для IN 15 SUB, ткань
______________
КОЭФ. К ПОЗИЦИИ:
МАТ=МАТ/1,18/4,91-МАТ</t>
  </si>
  <si>
    <t xml:space="preserve">
Микш.пульт, 8 mono + 2 stereo, 2 aux, 60мм фейдер
______________
КОЭФ. К ПОЗИЦИИ:
ПЗ=ПЗ/1,18/3,09-ПЗ</t>
  </si>
  <si>
    <t xml:space="preserve">
Профессиональный CD-плеер
______________
КОЭФ. К ПОЗИЦИИ:
ПЗ=ПЗ/1,18/3,09-ПЗ</t>
  </si>
  <si>
    <t xml:space="preserve">
Вокальная 16-ти канальная радиосистема диапазона UHF с динамическим микрофонным капсюлем OPUS 69.  (сменный капсюль)
______________
КОЭФ. К ПОЗИЦИИ:
ПЗ=ПЗ/1,18/3,09-ПЗ</t>
  </si>
  <si>
    <t xml:space="preserve">
Головная 16-ти канальная радиосистема диапазона UHF с головным конденсаторным микрофоном OPUS 54.
______________
КОЭФ. К ПОЗИЦИИ:
ПЗ=ПЗ/1,18/3,09-ПЗ</t>
  </si>
  <si>
    <t xml:space="preserve">
Рэковые "уши" для двух приемников радиосистемы, металл.
______________
КОЭФ. К ПОЗИЦИИ:
ПЗ=ПЗ/1,18/3,09-ПЗ</t>
  </si>
  <si>
    <t xml:space="preserve">
Усилитель мощности (без модуля), 1 x 200 Вт, 100 В / 4 Ом, 3U
______________
КОЭФ. К ПОЗИЦИИ:
ПЗ=ПЗ/1,18/3,09-ПЗ</t>
  </si>
  <si>
    <t xml:space="preserve">
Модуль, входной стандартный, DPA 4120 / 4140 NRS 90225
______________
КОЭФ. К ПОЗИЦИИ:
ПЗ=ПЗ/1,18/3,09-ПЗ</t>
  </si>
  <si>
    <t xml:space="preserve">
Полнодиапазонная потолочная акустическая система, 4" MC 4.2
______________
КОЭФ. К ПОЗИЦИИ:
ПЗ=ПЗ/1,18/3,09-ПЗ</t>
  </si>
  <si>
    <t xml:space="preserve">
Центральный блок управления DCN-CCU
______________
КОЭФ. К ПОЗИЦИИ:
ПЗ=ПЗ/1,18/3,09-ПЗ</t>
  </si>
  <si>
    <t xml:space="preserve">
Concentus полнофункциональный пульт делегата DCN-CONFF
______________
КОЭФ. К ПОЗИЦИИ:
ПЗ=ПЗ/1,18/3,09-ПЗ</t>
  </si>
  <si>
    <t xml:space="preserve">
Concentus пульт председателя DCN-CONCM
______________
КОЭФ. К ПОЗИЦИИ:
ПЗ=ПЗ/1,18/3,09-ПЗ</t>
  </si>
  <si>
    <t xml:space="preserve">
Микрофон на гибком держателе, длинный DCN-MICL
______________
КОЭФ. К ПОЗИЦИИ:
ПЗ=ПЗ/1,18/3,09-ПЗ</t>
  </si>
  <si>
    <t xml:space="preserve">
Разветвитель транковой линии LBB4114/00
______________
КОЭФ. К ПОЗИЦИИ:
ПЗ=ПЗ/1,18/3,09-ПЗ</t>
  </si>
  <si>
    <t xml:space="preserve">
ПО управления микрофонами  Эл. Версия LBB4170/00-E Bosch
______________
КОЭФ. К ПОЗИЦИИ:
ПЗ=ПЗ/1,18/3,09-ПЗ</t>
  </si>
  <si>
    <t xml:space="preserve">
ПО синоптического управления микрофонами  Эл. Версия LBB4171/00-E Bosch
______________
КОЭФ. К ПОЗИЦИИ:
ПЗ=ПЗ/1,18/3,09-ПЗ</t>
  </si>
  <si>
    <t xml:space="preserve">
ПО парламентского голосования  Эл. Версия LBB4175/00-E Bosch
______________
КОЭФ. К ПОЗИЦИИ:
ПЗ=ПЗ/1,18/3,09-ПЗ</t>
  </si>
  <si>
    <t xml:space="preserve">
ПО расширенного голосования  Эл. Версия LBB4176/00-E Bosch
______________
КОЭФ. К ПОЗИЦИИ:
ПЗ=ПЗ/1,18/3,09-ПЗ</t>
  </si>
  <si>
    <t xml:space="preserve">
ПО распределения сообщений  Эл. Версия LBB4182/00-E Bosch
______________
КОЭФ. К ПОЗИЦИИ:
ПЗ=ПЗ/1,18/3,09-ПЗ</t>
  </si>
  <si>
    <t xml:space="preserve">
ПО дисплея (текст/статус)  Эл. Версия LBB4183/00-E Bosch
______________
КОЭФ. К ПОЗИЦИИ:
ПЗ=ПЗ/1,18/3,09-ПЗ</t>
  </si>
  <si>
    <t xml:space="preserve">
ПО видео дисплея  Эл. Версия LBB4184/00-E Bosch
______________
КОЭФ. К ПОЗИЦИИ:
ПЗ=ПЗ/1,18/3,09-ПЗ</t>
  </si>
  <si>
    <t xml:space="preserve">
ПО инсталляции системы  Эл. Версия Bosch
______________
КОЭФ. К ПОЗИЦИИ:
ПЗ=ПЗ/1,18/3,09-ПЗ</t>
  </si>
  <si>
    <t xml:space="preserve">
ПО открытого интерфейса управления  Эл. Версия
______________
КОЭФ. К ПОЗИЦИИ:
ПЗ=ПЗ/1,18/3,09-ПЗ</t>
  </si>
  <si>
    <t xml:space="preserve">
ПО управления камерами  Эл. Версия
______________
КОЭФ. К ПОЗИЦИИ:
ПЗ=ПЗ/1,18/3,09-ПЗ</t>
  </si>
  <si>
    <t xml:space="preserve">
ПО  управления с нескольких компьютеров  Эл. Версия
______________
КОЭФ. К ПОЗИЦИИ:
ПЗ=ПЗ/1,18/3,09-ПЗ</t>
  </si>
  <si>
    <t xml:space="preserve">
ПО Start Up    Эл. Версия
______________
КОЭФ. К ПОЗИЦИИ:
ПЗ=ПЗ/1,18/3,09-ПЗ</t>
  </si>
  <si>
    <t xml:space="preserve">
Матричный коммутатор ALLEGIANT; 16 входов для камер; 5 выходов мониторов; выходы Biphase 12; тревожные входы 16; тревожные выходы 5; клавиатуры 4; порт RS-232 (консоль) 1; питание 230В AC, 50 Гц; высота 1U.
______________
КОЭФ. К ПОЗИЦИИ:
ПЗ=ПЗ/1,18/3,09-ПЗ</t>
  </si>
  <si>
    <t xml:space="preserve">
клавиатура компактная, с пропорциональным джойстиком, шрифт ENGLISH, RS-485 порт, для использования с коммутаторами Allegiant
______________
КОЭФ. К ПОЗИЦИИ:
ПЗ=ПЗ/1,18/3,09-ПЗ</t>
  </si>
  <si>
    <t xml:space="preserve">
Поворотная камера AutoDome G5 600й-серии, 36X оптический зум День/Ночь; внутренняя; прозрачный купол; подвесное крепление.
______________
КОЭФ. К ПОЗИЦИИ:
ПЗ=ПЗ/1,18/3,09-ПЗ</t>
  </si>
  <si>
    <t xml:space="preserve">
Подвесной кронштейн, 230 VAC, белый
______________
КОЭФ. К ПОЗИЦИИ:
ПЗ=ПЗ/1,18/3,09-ПЗ</t>
  </si>
  <si>
    <t xml:space="preserve">
DVD рекордер Panasonic
______________
КОЭФ. К ПОЗИЦИИ:
МАТ=МАТ/1,18/4,91-МАТ</t>
  </si>
  <si>
    <t xml:space="preserve">
компьютер с ОС Windows XP
______________
КОЭФ. К ПОЗИЦИИ:
ПЗ=ПЗ/1,18/3,09-ПЗ</t>
  </si>
  <si>
    <t xml:space="preserve">
Мониор 175M MultiSync 175M MultiSync
______________
КОЭФ. К ПОЗИЦИИ:
ПЗ=ПЗ/1,18/3,09-ПЗ</t>
  </si>
  <si>
    <t xml:space="preserve">
Рэковый шкаф, 22U, глубина 500мм, сталь черного цвета. Euromet
______________
КОЭФ. К ПОЗИЦИИ:
ПЗ=ПЗ/1,18/3,09-ПЗ</t>
  </si>
  <si>
    <t xml:space="preserve">
Рэковая полка, 2U, сталь черного цвета. Euromet
______________
КОЭФ. К ПОЗИЦИИ:
МАТ=МАТ/1,18/4,91-МАТ</t>
  </si>
  <si>
    <t xml:space="preserve">
Рэковая панель-"заглушка", 2U, алюминий черного цвета Euromet
______________
КОЭФ. К ПОЗИЦИИ:
МАТ=МАТ/1,18/4,91-МАТ</t>
  </si>
  <si>
    <t xml:space="preserve">
Рэковая панель-"заглушка", 1U, алюминий черного цвета Euromet
______________
КОЭФ. К ПОЗИЦИИ:
МАТ=МАТ/1,18/4,91-МАТ</t>
  </si>
  <si>
    <t xml:space="preserve">
Дистрибьютор питания, 14 розеток PCE Schuko 16A Bosch
______________
КОЭФ. К ПОЗИЦИИ:
ПЗ=ПЗ/1,18/3,09-ПЗ</t>
  </si>
  <si>
    <t xml:space="preserve">
удлинительный кабель с разъемами, 2м. Bosch
______________
КОЭФ. К ПОЗИЦИИ:
ПЗ=ПЗ/1,18/3,09-ПЗ</t>
  </si>
  <si>
    <t xml:space="preserve">
удлинительный кабель с разъемами, 5м. Bosch
______________
КОЭФ. К ПОЗИЦИИ:
ПЗ=ПЗ/1,18/3,09-ПЗ</t>
  </si>
  <si>
    <t xml:space="preserve">
Кабель 100м. LBB4116/00
______________
КОЭФ. К ПОЗИЦИИ:
ПЗ=ПЗ/1,18/3,09-ПЗ</t>
  </si>
  <si>
    <t>Итого прямые затраты по разделу с учетом коэффициентов к итогам</t>
  </si>
  <si>
    <t>Итоги по разделу 3 Стоимость оборудования :</t>
  </si>
  <si>
    <t xml:space="preserve">  Итого Монтажные работы</t>
  </si>
  <si>
    <t xml:space="preserve">  Итого Оборудование</t>
  </si>
  <si>
    <t xml:space="preserve">      Оборудование</t>
  </si>
  <si>
    <t xml:space="preserve">  Итого по разделу 3 Стоимость оборудования</t>
  </si>
  <si>
    <t xml:space="preserve">                           Раздел 4. Коммутация</t>
  </si>
  <si>
    <t>ТЕРм08-03-641-07
Коробка штепсельная до 6 соединений типа КШГ, КШП, КШО</t>
  </si>
  <si>
    <t>6
1 шт.</t>
  </si>
  <si>
    <t>1124,1
_____
146,31</t>
  </si>
  <si>
    <t>6745
_____
878</t>
  </si>
  <si>
    <t>33116
_____
4310</t>
  </si>
  <si>
    <t>НР 95% от ФОТ</t>
  </si>
  <si>
    <t>ТЕРм08-03-545-01
Коробка (ящик) с зажимами для кабелей и проводов сечением до 6 мм2, устанавливаемая на конструкции на стене или колонне, количество зажимов до 10</t>
  </si>
  <si>
    <t>190,91
_____
33,03</t>
  </si>
  <si>
    <t>1145
_____
198</t>
  </si>
  <si>
    <t>5624
_____
973</t>
  </si>
  <si>
    <t>ТЕРм08-03-573-04
Шкаф (пульт) управления навесной, высота, ширина и глубина до 600х600х350 мм</t>
  </si>
  <si>
    <t>79,2
_____
24,93</t>
  </si>
  <si>
    <t>50,03
_____
3,53</t>
  </si>
  <si>
    <t>79
_____
25</t>
  </si>
  <si>
    <t>50
_____
4</t>
  </si>
  <si>
    <t>389
_____
122</t>
  </si>
  <si>
    <t>246
_____
17</t>
  </si>
  <si>
    <t>ТЕРм08-03-591-09
Розетка штепсельная утопленного типа при скрытой проводке</t>
  </si>
  <si>
    <t>0,06
100 шт.</t>
  </si>
  <si>
    <t>543,21
_____
400,81</t>
  </si>
  <si>
    <t>10,72
_____
0,6</t>
  </si>
  <si>
    <t>33
_____
24</t>
  </si>
  <si>
    <t>160
_____
118</t>
  </si>
  <si>
    <t>ТЕРм08-03-526-01
Автомат одно-, двух-, трехполюсный, устанавливаемый на конструкции на стене или колонне, на ток до 25 А</t>
  </si>
  <si>
    <t>286,69
_____
15,74</t>
  </si>
  <si>
    <t>1720
_____
94</t>
  </si>
  <si>
    <t>8446
_____
464</t>
  </si>
  <si>
    <t>ТЕРм11-04-026-03
Разъемы штепсельные с разделкой и включением кабеля радиочастотного коаксиального импульсного, диаметр оболочки до 6 мм</t>
  </si>
  <si>
    <t>88
1 шт.</t>
  </si>
  <si>
    <t>14,23
_____
12,12</t>
  </si>
  <si>
    <t>1252
_____
1067</t>
  </si>
  <si>
    <t>6149
_____
5237</t>
  </si>
  <si>
    <t>ТЕРм08-03-641-09
Лючки для штепсельных коробок типа ЛП-6</t>
  </si>
  <si>
    <t>161,93
_____
11,5</t>
  </si>
  <si>
    <t>162
_____
12</t>
  </si>
  <si>
    <t>795
_____
56</t>
  </si>
  <si>
    <t>ФЕРм08-02-407-01
Труба стальная по установленным конструкциям, по стенам с креплением скобами, диаметр: до 25 мм
______________
КОЭФ. К ПОЗИЦИИ:
ПЗ=0,8 (ОЗП=0,8; ЭМ=0,8 к расх.; ЗПМ=0,8; МАТ=0,8 к расх.; ТЗ=0,8; ТЗМ=0,8)</t>
  </si>
  <si>
    <t>1
100 м</t>
  </si>
  <si>
    <t>685,98
_____
231,62</t>
  </si>
  <si>
    <t>142,86
_____
5,08</t>
  </si>
  <si>
    <t>686
_____
232</t>
  </si>
  <si>
    <t>143
_____
5</t>
  </si>
  <si>
    <t>6,33
_____
6,33</t>
  </si>
  <si>
    <t>4342
_____
1466</t>
  </si>
  <si>
    <t>904
_____
32</t>
  </si>
  <si>
    <t>ТЕРм08-02-411-01
Рукав металлический наружным диаметром до 48 мм</t>
  </si>
  <si>
    <t>0,5
100 м</t>
  </si>
  <si>
    <t>4318,95
_____
346,31</t>
  </si>
  <si>
    <t>222,43
_____
3,32</t>
  </si>
  <si>
    <t>2159
_____
173</t>
  </si>
  <si>
    <t>111
_____
2</t>
  </si>
  <si>
    <t>10603
_____
850</t>
  </si>
  <si>
    <t>546
_____
8</t>
  </si>
  <si>
    <t>ФЕРм08-02-412-01
Затягивание провода в проложенные трубы и металлические рукава первого одножильного или многожильного в общей оплетке, суммарное сечение до 2,5 мм2
______________
КОЭФ. К ПОЗИЦИИ:
ПЗ=0,8 (ОЗП=0,8; ЭМ=0,8 к расх.; ЗПМ=0,8; МАТ=0,8 к расх.; ТЗ=0,8; ТЗМ=0,8)</t>
  </si>
  <si>
    <t>4,95
100 м</t>
  </si>
  <si>
    <t>206,3
_____
42,18</t>
  </si>
  <si>
    <t>1,94
_____
0,11</t>
  </si>
  <si>
    <t>1021
_____
209</t>
  </si>
  <si>
    <t>10
_____
1</t>
  </si>
  <si>
    <t>6464
_____
1322</t>
  </si>
  <si>
    <t>61
_____
4</t>
  </si>
  <si>
    <t>ФЕРм08-02-412-02
Затягивание провода в проложенные трубы и металлические рукава первого одножильного или многожильного в общей оплетке, суммарное сечение до 6 мм2
______________
КОЭФ. К ПОЗИЦИИ:
ПЗ=0,8 (ОЗП=0,8; ЭМ=0,8 к расх.; ЗПМ=0,8; МАТ=0,8 к расх.; ТЗ=0,8; ТЗМ=0,8)</t>
  </si>
  <si>
    <t>0,1
100 м</t>
  </si>
  <si>
    <t>219,34
_____
50,69</t>
  </si>
  <si>
    <t>3,87
_____
0,22</t>
  </si>
  <si>
    <t>22
_____
5</t>
  </si>
  <si>
    <t>139
_____
32</t>
  </si>
  <si>
    <t>ФЕРм08-02-412-08
Затягивание провода в проложенные трубы и металлические рукава первого одножильного или многожильного в общей оплетке, суммарное сечение до 240 мм2
______________
КОЭФ. К ПОЗИЦИИ:
ПЗ=0,8 (ОЗП=0,8; ЭМ=0,8 к расх.; ЗПМ=0,8; МАТ=0,8 к расх.; ТЗ=0,8; ТЗМ=0,8)</t>
  </si>
  <si>
    <t>688,49
_____
295,54</t>
  </si>
  <si>
    <t>77,42
_____
4,32</t>
  </si>
  <si>
    <t>344
_____
148</t>
  </si>
  <si>
    <t>39
_____
2</t>
  </si>
  <si>
    <t>2179
_____
935</t>
  </si>
  <si>
    <t>245
_____
14</t>
  </si>
  <si>
    <t>78406
15885</t>
  </si>
  <si>
    <t>2149
75</t>
  </si>
  <si>
    <t>Итоги по разделу 4 Коммутация :</t>
  </si>
  <si>
    <t xml:space="preserve">  Электромонтажные работы на других объектах</t>
  </si>
  <si>
    <t xml:space="preserve">  Итого по разделу 4 Коммутация</t>
  </si>
  <si>
    <t xml:space="preserve">                           Раздел 5. Материалы для монтажных работ, не учитанные в расценках</t>
  </si>
  <si>
    <t>Прайс
Кабель микрофонный OFC 2x0.22 мм2 C280
______________
КОЭФ. К ПОЗИЦИИ:
МАТ=МАТ/1,18/4,91-МАТ</t>
  </si>
  <si>
    <t>50
м</t>
  </si>
  <si>
    <t>Прайс
Кабель микрофонный OFC 2x0.22 мм2 C301
______________
КОЭФ. К ПОЗИЦИИ:
МАТ=МАТ/1,18/4,91-МАТ</t>
  </si>
  <si>
    <t>Прайс
Акустический кабель 2 х 1.00 мм2 С102-1,00
______________
КОЭФ. К ПОЗИЦИИ:
МАТ=МАТ/1,18/4,91-МАТ</t>
  </si>
  <si>
    <t>30
м</t>
  </si>
  <si>
    <t>Прайс
Акустический кабель 2 х 1.00 мм2 С265
______________
КОЭФ. К ПОЗИЦИИ:
МАТ=МАТ/1,18/4,91-МАТ</t>
  </si>
  <si>
    <t>5
м</t>
  </si>
  <si>
    <t>Прайс
Акустический кабель 2 х 2.00 мм2 С266
______________
КОЭФ. К ПОЗИЦИИ:
МАТ=МАТ/1,18/4,91-МАТ</t>
  </si>
  <si>
    <t>10
м</t>
  </si>
  <si>
    <t>Прайс
Кабель видео коаксиал 75 Ом RG 59 flex
______________
КОЭФ. К ПОЗИЦИИ:
МАТ=МАТ/1,18/4,91-МАТ</t>
  </si>
  <si>
    <t>Прайс
Экранированный кабель RS 485 2*2*0.22мм2 C522
______________
КОЭФ. К ПОЗИЦИИ:
МАТ=МАТ/1,18/4,91-МАТ</t>
  </si>
  <si>
    <t>Прайс
Кабель UTP 5 категории 4х2х26 AWG Кабель для передачи данных C705
______________
КОЭФ. К ПОЗИЦИИ:
МАТ=МАТ/1,18/4,91-МАТ</t>
  </si>
  <si>
    <t>Прайс
Провод гибкий с медной жилой, с изоляцией из полимерной композиции, не содержащей галогенов, повышенной пожаробезопасности, ТУ 16.К.01-62-2009, сечением 1х2,5мм2 ПуГПнГ-HF
______________
КОЭФ. К ПОЗИЦИИ:
МАТ=МАТ/1,18/4,91-МАТ</t>
  </si>
  <si>
    <t>300
м</t>
  </si>
  <si>
    <t>Прайс
Готовые кабели для коммутации (VGA, USB кабель)
______________
КОЭФ. К ПОЗИЦИИ:
МАТ=МАТ/1,18/4,91-МАТ</t>
  </si>
  <si>
    <t>2
шт.</t>
  </si>
  <si>
    <t>Прайс
Разъем BNC кабельный обжимной BNC-010
______________
КОЭФ. К ПОЗИЦИИ:
МАТ=МАТ/1,18/4,91-МАТ</t>
  </si>
  <si>
    <t>14
шт.</t>
  </si>
  <si>
    <t>Прайс
Разъем BNC панельный BNC-204
______________
КОЭФ. К ПОЗИЦИИ:
МАТ=МАТ/1,18/4,91-МАТ</t>
  </si>
  <si>
    <t>6
шт.</t>
  </si>
  <si>
    <t>Прайс
Разъем Speakon кабельный четырехконтактный NL4FC
______________
КОЭФ. К ПОЗИЦИИ:
МАТ=МАТ/1,18/4,91-МАТ</t>
  </si>
  <si>
    <t>5
шт.</t>
  </si>
  <si>
    <t>Прайс
Разъем XLR (3 пин) панельный (гнезда) NC3FP
______________
КОЭФ. К ПОЗИЦИИ:
МАТ=МАТ/1,18/4,91-МАТ</t>
  </si>
  <si>
    <t>Прайс
Разъем XLR (3 пин) кабельный (штыри) NC3MX
______________
КОЭФ. К ПОЗИЦИИ:
МАТ=МАТ/1,18/4,91-МАТ</t>
  </si>
  <si>
    <t>15
шт.</t>
  </si>
  <si>
    <t>Прайс
Разъем XLR (3 пин) кабельный (гнезда) NC3FX
______________
КОЭФ. К ПОЗИЦИИ:
МАТ=МАТ/1,18/4,91-МАТ</t>
  </si>
  <si>
    <t>Прайс
Разъем Jack Mono NP2С
______________
КОЭФ. К ПОЗИЦИИ:
МАТ=МАТ/1,18/4,91-МАТ</t>
  </si>
  <si>
    <t>3
шт.</t>
  </si>
  <si>
    <t>Прайс
Разъем Jack Stereo NP3С
______________
КОЭФ. К ПОЗИЦИИ:
МАТ=МАТ/1,18/4,91-МАТ</t>
  </si>
  <si>
    <t>Прайс
Разъем RCA (пара) NF2C-B/2
______________
КОЭФ. К ПОЗИЦИИ:
МАТ=МАТ/1,18/4,91-МАТ</t>
  </si>
  <si>
    <t>Прайс
Разъем "D-SUB", 9 конт.розетка на кабель DSC-109 = BL09LR
______________
КОЭФ. К ПОЗИЦИИ:
МАТ=МАТ/1,18/4,91-МАТ</t>
  </si>
  <si>
    <t>Прайс
Корпус для разъема "D-SUB" 9 -конт., металлизированный CGKSUN09ME=(DSC-309)
______________
КОЭФ. К ПОЗИЦИИ:
МАТ=МАТ/1,18/4,91-МАТ</t>
  </si>
  <si>
    <t>Прайс
Коробка на 6 разъемов для подключения микшерного пульта и центрального блока SBE 16
______________
КОЭФ. К ПОЗИЦИИ:
МАТ=МАТ/1,18/4,91-МАТ</t>
  </si>
  <si>
    <t>1
шт.</t>
  </si>
  <si>
    <t>Прайс
Коробка для подключения видеокамер и пультов делегатов, 100х100 GW 44004
______________
КОЭФ. К ПОЗИЦИИ:
МАТ=МАТ/1,18/4,91-МАТ</t>
  </si>
  <si>
    <t>Прайс
Коробка для подключения акустических систем, 100х100х50 GW 44004
______________
КОЭФ. К ПОЗИЦИИ:
МАТ=МАТ/1,18/4,91-МАТ</t>
  </si>
  <si>
    <t>Прайс
Bыключатель автоматический трехполюсный S203 C16A
______________
КОЭФ. К ПОЗИЦИИ:
МАТ=МАТ/1,18/4,91-МАТ</t>
  </si>
  <si>
    <t>Прайс
Bыключатель автоматический дифференциальный однополюсный 10А, "АC",DS941 C10
______________
КОЭФ. К ПОЗИЦИИ:
МАТ=МАТ/1,18/4,91-МАТ</t>
  </si>
  <si>
    <t>4
шт.</t>
  </si>
  <si>
    <t>Прайс
Bыключатель автоматический дифференциальный однополюсный 6А, "АC", 4.5kA DS941 C6
______________
КОЭФ. К ПОЗИЦИИ:
МАТ=МАТ/1,18/4,91-МАТ</t>
  </si>
  <si>
    <t>Прайс
Розетка штепсельная для скрытой установки двухполюсная сдвоенная  6А 230B Aqua In
______________
КОЭФ. К ПОЗИЦИИ:
МАТ=МАТ/1,18/4,91-МАТ</t>
  </si>
  <si>
    <t>Прайс
Розетка штепсельная для скрытой установки двухполюсная 10А 230B Aqua In
______________
КОЭФ. К ПОЗИЦИИ:
МАТ=МАТ/1,18/4,91-МАТ</t>
  </si>
  <si>
    <t>Прайс
Розетка штепсельная для скрытой установки двухполюсная 6А 230B Aqua In
______________
КОЭФ. К ПОЗИЦИИ:
МАТ=МАТ/1,18/4,91-МАТ</t>
  </si>
  <si>
    <t>Прайс
Шкаф электрический 300х400х150 RH 341
______________
КОЭФ. К ПОЗИЦИИ:
МАТ=МАТ/1,18/4,91-МАТ</t>
  </si>
  <si>
    <t>Прайс
Рейка монтажная L = 2м DIN TS-35/15
______________
КОЭФ. К ПОЗИЦИИ:
МАТ=МАТ/1,18/4,91-МАТ</t>
  </si>
  <si>
    <t>Прайс
Труба стальная водогазопроводная д=15 мм ГОСТ 3262-75
______________
КОЭФ. К ПОЗИЦИИ:
МАТ=МАТ/1,18/4,91-МАТ</t>
  </si>
  <si>
    <t>100
шт.</t>
  </si>
  <si>
    <t>Прайс
Металлорукав
______________
КОЭФ. К ПОЗИЦИИ:
МАТ=МАТ/1,18/4,91-МАТ</t>
  </si>
  <si>
    <t>50
шт.</t>
  </si>
  <si>
    <t>Прайс
Коробка стальная для протяжки труб У994
______________
КОЭФ. К ПОЗИЦИИ:
МАТ=МАТ/1,18/4,91-МАТ</t>
  </si>
  <si>
    <t>30
шт.</t>
  </si>
  <si>
    <t>Прайс
Напольный лючок 170х205х130мм
______________
КОЭФ. К ПОЗИЦИИ:
МАТ=МАТ/1,18/4,91-МАТ</t>
  </si>
  <si>
    <t>Прайс
Панель для лючка без отверстий
______________
КОЭФ. К ПОЗИЦИИ:
МАТ=МАТ/1,18/4,91-МАТ</t>
  </si>
  <si>
    <t>Прайс
Метизы, разные
______________
КОЭФ. К ПОЗИЦИИ:
МАТ=МАТ/1,18/4,91-МАТ</t>
  </si>
  <si>
    <t>Итоги по разделу 5 Материалы для монтажных работ, не учитанные в расценках :</t>
  </si>
  <si>
    <t xml:space="preserve">  Материалы для монтажных работ в текущих ценах</t>
  </si>
  <si>
    <t xml:space="preserve">  Итого по разделу 5 Материалы для монтажных работ, не учитанные в расценках</t>
  </si>
  <si>
    <t>Итого прямые затраты по смете в текущих ценах</t>
  </si>
  <si>
    <t>2704890
166657</t>
  </si>
  <si>
    <t>39619
3844</t>
  </si>
  <si>
    <t>Итого прямые затраты по смете с учетом коэффициентов к итогам</t>
  </si>
  <si>
    <t>2803160
166657</t>
  </si>
  <si>
    <t xml:space="preserve">  В том числе, справочно:</t>
  </si>
  <si>
    <t xml:space="preserve">   Транспортные расходы - согласно п.4.60 МДС 81-35.2004 ПЗ=1,03 (ОЗП=1,03; ЭМ=1,03; МАТ=1,03)  (Поз. 26-28, 32-60, 62-64, 68-71)</t>
  </si>
  <si>
    <t xml:space="preserve">   Заготовительно-складские расходы - согласно п.4.64 МДС 81-35.2004 ПЗ=1,012 (ОЗП=1,012; ЭМ=1,012; МАТ=1,012)  (Поз. 26-28, 32-60, 62-64, 68-71)</t>
  </si>
  <si>
    <t>Итоги по смете:</t>
  </si>
  <si>
    <t xml:space="preserve">  ВСЕГО по смете</t>
  </si>
  <si>
    <t>в базисных ценах</t>
  </si>
  <si>
    <t>в текущих ценах</t>
  </si>
  <si>
    <t>5236
3538</t>
  </si>
  <si>
    <t>46
5</t>
  </si>
  <si>
    <t>38364
27172</t>
  </si>
  <si>
    <t>7586
762</t>
  </si>
  <si>
    <t>3,09</t>
  </si>
  <si>
    <t>4,91</t>
  </si>
  <si>
    <t>15368
3065</t>
  </si>
  <si>
    <t>384
14</t>
  </si>
  <si>
    <t>828586
33775</t>
  </si>
  <si>
    <t>8016
781</t>
  </si>
  <si>
    <t>860388
33775</t>
  </si>
  <si>
    <t>Конференцсвязь зала в осях 13'-13' 14'</t>
  </si>
  <si>
    <t>СОГЛАСОВАНО:</t>
  </si>
  <si>
    <t>УТВЕРЖДАЮ:</t>
  </si>
  <si>
    <t>________________.</t>
  </si>
  <si>
    <t>________________</t>
  </si>
  <si>
    <t xml:space="preserve"> _____  ________________ 2011 г.</t>
  </si>
  <si>
    <t>Стройка:</t>
  </si>
  <si>
    <t>Корректировка проектно-сметной документации по объекту "Строительство театра эстрады г. Светлогорск, Калининградская обл."</t>
  </si>
  <si>
    <t>ЛОКАЛЬНЫЙ СМЕТНЫЙ РАСЧЕТ №  2-1-39</t>
  </si>
  <si>
    <t>Составлен в базисных ценах на 01.2000 г. и текущих ценах на 1-го квартала 2012 г. по НБ: "ГЭСН 2001 "ТСНБ-2001 Калининградской области в редакции 2008-2009 гг""</t>
  </si>
  <si>
    <t>Составил:  _________________ Красовская А.В.</t>
  </si>
  <si>
    <t>Проверил:  _________________ Кузнецов Я.В.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</si>
</sst>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i/>
      <sz val="9"/>
      <name val="Verdana"/>
      <family val="2"/>
      <charset val="204"/>
    </font>
    <font>
      <b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 applyBorder="0">
      <alignment horizontal="left" vertical="top"/>
    </xf>
    <xf numFmtId="0" fontId="2" fillId="0" borderId="0"/>
  </cellStyleXfs>
  <cellXfs count="77">
    <xf numFmtId="0" fontId="0" fillId="0" borderId="0" xfId="0"/>
    <xf numFmtId="0" fontId="7" fillId="0" borderId="0" xfId="0" applyFont="1" applyBorder="1"/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left"/>
    </xf>
    <xf numFmtId="0" fontId="7" fillId="0" borderId="0" xfId="24" applyFont="1" applyBorder="1" applyAlignment="1">
      <alignment horizontal="left"/>
    </xf>
    <xf numFmtId="0" fontId="7" fillId="0" borderId="0" xfId="5" applyFont="1" applyBorder="1" applyAlignment="1">
      <alignment horizontal="right" vertical="top"/>
    </xf>
    <xf numFmtId="4" fontId="7" fillId="0" borderId="0" xfId="11" applyNumberFormat="1" applyFont="1" applyBorder="1" applyAlignment="1"/>
    <xf numFmtId="0" fontId="7" fillId="0" borderId="0" xfId="0" applyFont="1" applyBorder="1" applyAlignment="1">
      <alignment horizontal="left" indent="1"/>
    </xf>
    <xf numFmtId="0" fontId="7" fillId="0" borderId="0" xfId="11" applyFont="1" applyBorder="1" applyAlignment="1"/>
    <xf numFmtId="0" fontId="7" fillId="0" borderId="0" xfId="0" applyFont="1" applyFill="1" applyBorder="1" applyAlignment="1">
      <alignment horizontal="left" indent="1"/>
    </xf>
    <xf numFmtId="0" fontId="7" fillId="0" borderId="0" xfId="0" applyFont="1" applyFill="1" applyBorder="1" applyAlignment="1"/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1" xfId="18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14" applyFont="1" applyBorder="1">
      <alignment horizontal="center"/>
    </xf>
    <xf numFmtId="0" fontId="7" fillId="0" borderId="0" xfId="14" applyFont="1" applyBorder="1">
      <alignment horizontal="center"/>
    </xf>
    <xf numFmtId="49" fontId="7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7" fillId="0" borderId="0" xfId="5" applyFont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right" vertical="top" wrapText="1"/>
    </xf>
    <xf numFmtId="2" fontId="7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2" fontId="7" fillId="0" borderId="2" xfId="0" applyNumberFormat="1" applyFont="1" applyBorder="1" applyAlignment="1">
      <alignment horizontal="right" vertical="top" wrapText="1"/>
    </xf>
    <xf numFmtId="2" fontId="8" fillId="0" borderId="2" xfId="0" applyNumberFormat="1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7" fillId="0" borderId="2" xfId="0" applyNumberFormat="1" applyFont="1" applyBorder="1" applyAlignment="1">
      <alignment horizontal="right" vertical="top" wrapText="1"/>
    </xf>
    <xf numFmtId="3" fontId="7" fillId="0" borderId="1" xfId="5" applyNumberFormat="1" applyFont="1" applyBorder="1" applyAlignment="1">
      <alignment horizontal="right" vertical="top" wrapText="1"/>
    </xf>
    <xf numFmtId="0" fontId="7" fillId="0" borderId="0" xfId="25" applyFont="1">
      <alignment horizontal="left" vertical="top"/>
    </xf>
    <xf numFmtId="0" fontId="7" fillId="0" borderId="0" xfId="0" applyFont="1"/>
    <xf numFmtId="0" fontId="7" fillId="0" borderId="0" xfId="26" applyFont="1">
      <alignment horizontal="left" vertical="top"/>
    </xf>
    <xf numFmtId="0" fontId="7" fillId="0" borderId="0" xfId="10" applyFont="1" applyBorder="1"/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vertical="top" wrapText="1"/>
    </xf>
    <xf numFmtId="3" fontId="7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9" fillId="0" borderId="0" xfId="24" applyFont="1" applyBorder="1" applyAlignment="1">
      <alignment horizontal="left"/>
    </xf>
    <xf numFmtId="0" fontId="7" fillId="0" borderId="0" xfId="24" applyFont="1" applyBorder="1" applyAlignment="1">
      <alignment horizontal="center" wrapText="1"/>
    </xf>
    <xf numFmtId="0" fontId="9" fillId="0" borderId="0" xfId="24" applyFont="1" applyBorder="1" applyAlignment="1">
      <alignment horizontal="right"/>
    </xf>
    <xf numFmtId="0" fontId="7" fillId="0" borderId="0" xfId="24" applyFont="1" applyBorder="1" applyAlignment="1">
      <alignment horizontal="right"/>
    </xf>
    <xf numFmtId="0" fontId="7" fillId="0" borderId="0" xfId="24" applyFont="1" applyBorder="1" applyAlignment="1">
      <alignment horizontal="center"/>
    </xf>
    <xf numFmtId="0" fontId="7" fillId="0" borderId="0" xfId="24" applyFont="1" applyBorder="1" applyAlignment="1">
      <alignment horizontal="right" wrapText="1"/>
    </xf>
    <xf numFmtId="0" fontId="7" fillId="0" borderId="0" xfId="24" applyFont="1" applyBorder="1" applyAlignment="1">
      <alignment horizontal="center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7" fillId="0" borderId="3" xfId="18" applyFont="1" applyBorder="1" applyAlignment="1">
      <alignment horizontal="center" vertical="center" wrapText="1"/>
    </xf>
    <xf numFmtId="0" fontId="7" fillId="0" borderId="4" xfId="18" applyFont="1" applyBorder="1" applyAlignment="1">
      <alignment horizontal="center" vertical="center" wrapText="1"/>
    </xf>
    <xf numFmtId="0" fontId="7" fillId="0" borderId="5" xfId="18" applyFont="1" applyBorder="1" applyAlignment="1">
      <alignment horizontal="center" vertical="center" wrapText="1"/>
    </xf>
    <xf numFmtId="0" fontId="7" fillId="0" borderId="1" xfId="18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0" xfId="24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 wrapText="1"/>
    </xf>
    <xf numFmtId="0" fontId="7" fillId="0" borderId="0" xfId="24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_Мои данные" xfId="18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Хвост_Переменные и константы" xfId="26"/>
    <cellStyle name="Экспертиза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343"/>
  <sheetViews>
    <sheetView showGridLines="0" tabSelected="1" zoomScale="92" zoomScaleSheetLayoutView="100" workbookViewId="0">
      <selection activeCell="A344" sqref="A344"/>
    </sheetView>
  </sheetViews>
  <sheetFormatPr defaultRowHeight="11.25"/>
  <cols>
    <col min="1" max="1" width="8.5703125" style="39" customWidth="1"/>
    <col min="2" max="2" width="34.42578125" style="39" customWidth="1"/>
    <col min="3" max="3" width="11.85546875" style="39" customWidth="1"/>
    <col min="4" max="5" width="12.140625" style="39" customWidth="1"/>
    <col min="6" max="6" width="9.7109375" style="39" customWidth="1"/>
    <col min="7" max="8" width="12.140625" style="39" customWidth="1"/>
    <col min="9" max="9" width="9.7109375" style="39" customWidth="1"/>
    <col min="10" max="10" width="9.140625" style="39" customWidth="1"/>
    <col min="11" max="11" width="9.7109375" style="1" customWidth="1"/>
    <col min="12" max="13" width="12.140625" style="1" customWidth="1"/>
    <col min="14" max="14" width="9.7109375" style="1" customWidth="1"/>
    <col min="15" max="16384" width="9.140625" style="1"/>
  </cols>
  <sheetData>
    <row r="1" spans="1:14">
      <c r="A1" s="50" t="s">
        <v>409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 t="s">
        <v>410</v>
      </c>
    </row>
    <row r="2" spans="1:14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4" ht="15" customHeight="1">
      <c r="A3" s="9" t="s">
        <v>411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3" t="s">
        <v>412</v>
      </c>
    </row>
    <row r="4" spans="1:14" ht="15" customHeight="1">
      <c r="A4" s="9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4"/>
    </row>
    <row r="5" spans="1:14" ht="15" customHeight="1">
      <c r="A5" s="9" t="s">
        <v>413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3" t="s">
        <v>413</v>
      </c>
    </row>
    <row r="6" spans="1:14">
      <c r="A6" s="54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</row>
    <row r="8" spans="1:14">
      <c r="A8" s="56"/>
      <c r="B8" s="55" t="s">
        <v>414</v>
      </c>
      <c r="C8" s="9" t="s">
        <v>415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>
      <c r="A10" s="72" t="s">
        <v>416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</row>
    <row r="11" spans="1:14" ht="12" customHeight="1">
      <c r="A11" s="73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</row>
    <row r="12" spans="1:14" ht="12" customHeight="1">
      <c r="A12" s="74" t="s">
        <v>408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3"/>
      <c r="B13" s="4"/>
      <c r="C13" s="5"/>
      <c r="D13" s="6"/>
      <c r="E13" s="6"/>
      <c r="F13" s="6"/>
      <c r="G13" s="6"/>
      <c r="H13" s="6"/>
      <c r="I13" s="6"/>
      <c r="J13" s="6"/>
    </row>
    <row r="14" spans="1:14">
      <c r="A14" s="7"/>
      <c r="B14" s="8" t="s">
        <v>0</v>
      </c>
      <c r="C14" s="9" t="s">
        <v>18</v>
      </c>
      <c r="D14" s="6"/>
      <c r="E14" s="6"/>
      <c r="F14" s="6"/>
      <c r="G14" s="6"/>
      <c r="H14" s="6"/>
      <c r="I14" s="8"/>
      <c r="J14" s="1"/>
      <c r="K14" s="8" t="s">
        <v>395</v>
      </c>
      <c r="M14" s="1" t="s">
        <v>396</v>
      </c>
    </row>
    <row r="15" spans="1:14">
      <c r="A15" s="7"/>
      <c r="B15" s="1"/>
      <c r="C15" s="1"/>
      <c r="D15" s="10"/>
      <c r="E15" s="10"/>
      <c r="F15" s="1"/>
      <c r="G15" s="1"/>
      <c r="H15" s="8" t="s">
        <v>1</v>
      </c>
      <c r="I15" s="8"/>
      <c r="J15" s="8"/>
      <c r="K15" s="11">
        <v>910.13499999999999</v>
      </c>
      <c r="L15" s="12" t="s">
        <v>6</v>
      </c>
      <c r="M15" s="11">
        <f>3048750/1000</f>
        <v>3048.75</v>
      </c>
      <c r="N15" s="12" t="s">
        <v>6</v>
      </c>
    </row>
    <row r="16" spans="1:14">
      <c r="A16" s="7"/>
      <c r="B16" s="1"/>
      <c r="C16" s="1"/>
      <c r="D16" s="10"/>
      <c r="E16" s="10"/>
      <c r="F16" s="1"/>
      <c r="G16" s="1"/>
      <c r="H16" s="8" t="s">
        <v>8</v>
      </c>
      <c r="I16" s="8"/>
      <c r="J16" s="8"/>
      <c r="K16" s="13">
        <v>2547.94</v>
      </c>
      <c r="L16" s="14" t="s">
        <v>7</v>
      </c>
      <c r="M16" s="13">
        <v>2547.94</v>
      </c>
      <c r="N16" s="14" t="s">
        <v>7</v>
      </c>
    </row>
    <row r="17" spans="1:18">
      <c r="A17" s="7"/>
      <c r="B17" s="1"/>
      <c r="C17" s="41"/>
      <c r="D17" s="10"/>
      <c r="E17" s="10"/>
      <c r="F17" s="1"/>
      <c r="G17" s="1"/>
      <c r="H17" s="8" t="s">
        <v>5</v>
      </c>
      <c r="I17" s="8"/>
      <c r="J17" s="8"/>
      <c r="K17" s="11">
        <v>34.555999999999997</v>
      </c>
      <c r="L17" s="14" t="s">
        <v>6</v>
      </c>
      <c r="M17" s="11">
        <f>170501/1000</f>
        <v>170.501</v>
      </c>
      <c r="N17" s="14" t="s">
        <v>6</v>
      </c>
    </row>
    <row r="18" spans="1:18">
      <c r="A18" s="7"/>
      <c r="B18" s="1"/>
      <c r="C18" s="41"/>
      <c r="D18" s="10"/>
      <c r="E18" s="10"/>
      <c r="F18" s="8"/>
      <c r="G18" s="8"/>
      <c r="H18" s="8"/>
      <c r="I18" s="11"/>
      <c r="J18" s="11"/>
      <c r="K18" s="11"/>
      <c r="L18" s="11"/>
      <c r="M18" s="14"/>
      <c r="N18" s="15"/>
    </row>
    <row r="19" spans="1:18">
      <c r="A19" s="48" t="s">
        <v>417</v>
      </c>
      <c r="C19" s="49"/>
      <c r="D19" s="49"/>
      <c r="E19" s="49"/>
      <c r="F19" s="49"/>
      <c r="G19" s="49"/>
      <c r="H19" s="49"/>
      <c r="I19" s="49"/>
      <c r="J19" s="49"/>
    </row>
    <row r="20" spans="1:18">
      <c r="A20" s="16"/>
      <c r="B20" s="17"/>
      <c r="C20" s="18"/>
      <c r="D20" s="19"/>
      <c r="E20" s="19"/>
      <c r="F20" s="19"/>
      <c r="G20" s="19"/>
      <c r="H20" s="19"/>
      <c r="I20" s="19"/>
      <c r="J20" s="19"/>
    </row>
    <row r="21" spans="1:18" ht="21.75" customHeight="1">
      <c r="A21" s="69" t="s">
        <v>2</v>
      </c>
      <c r="B21" s="69" t="s">
        <v>12</v>
      </c>
      <c r="C21" s="69" t="s">
        <v>9</v>
      </c>
      <c r="D21" s="65" t="s">
        <v>3</v>
      </c>
      <c r="E21" s="66"/>
      <c r="F21" s="67"/>
      <c r="G21" s="65" t="s">
        <v>16</v>
      </c>
      <c r="H21" s="66"/>
      <c r="I21" s="67"/>
      <c r="J21" s="75" t="s">
        <v>4</v>
      </c>
      <c r="K21" s="76"/>
      <c r="L21" s="65" t="s">
        <v>17</v>
      </c>
      <c r="M21" s="66"/>
      <c r="N21" s="67"/>
    </row>
    <row r="22" spans="1:18" ht="25.5" customHeight="1">
      <c r="A22" s="70"/>
      <c r="B22" s="70"/>
      <c r="C22" s="70"/>
      <c r="D22" s="20" t="s">
        <v>10</v>
      </c>
      <c r="E22" s="20" t="s">
        <v>13</v>
      </c>
      <c r="F22" s="68" t="s">
        <v>15</v>
      </c>
      <c r="G22" s="20" t="s">
        <v>10</v>
      </c>
      <c r="H22" s="20" t="s">
        <v>13</v>
      </c>
      <c r="I22" s="68" t="s">
        <v>15</v>
      </c>
      <c r="J22" s="20" t="s">
        <v>10</v>
      </c>
      <c r="K22" s="20" t="s">
        <v>13</v>
      </c>
      <c r="L22" s="20" t="s">
        <v>10</v>
      </c>
      <c r="M22" s="20" t="s">
        <v>13</v>
      </c>
      <c r="N22" s="68" t="s">
        <v>15</v>
      </c>
    </row>
    <row r="23" spans="1:18" ht="27.75" customHeight="1">
      <c r="A23" s="71"/>
      <c r="B23" s="71"/>
      <c r="C23" s="71"/>
      <c r="D23" s="21" t="s">
        <v>14</v>
      </c>
      <c r="E23" s="21" t="s">
        <v>11</v>
      </c>
      <c r="F23" s="68"/>
      <c r="G23" s="21" t="s">
        <v>14</v>
      </c>
      <c r="H23" s="21" t="s">
        <v>11</v>
      </c>
      <c r="I23" s="68"/>
      <c r="J23" s="21" t="s">
        <v>14</v>
      </c>
      <c r="K23" s="20" t="s">
        <v>15</v>
      </c>
      <c r="L23" s="21" t="s">
        <v>14</v>
      </c>
      <c r="M23" s="21" t="s">
        <v>11</v>
      </c>
      <c r="N23" s="68"/>
    </row>
    <row r="24" spans="1:18" s="23" customFormat="1">
      <c r="A24" s="22">
        <v>1</v>
      </c>
      <c r="B24" s="22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  <c r="H24" s="22">
        <v>8</v>
      </c>
      <c r="I24" s="22">
        <v>9</v>
      </c>
      <c r="J24" s="22">
        <v>10</v>
      </c>
      <c r="K24" s="22">
        <v>11</v>
      </c>
      <c r="L24" s="22">
        <v>12</v>
      </c>
      <c r="M24" s="22">
        <v>13</v>
      </c>
      <c r="N24" s="22">
        <v>14</v>
      </c>
    </row>
    <row r="25" spans="1:18" s="4" customFormat="1" ht="17.850000000000001" customHeight="1">
      <c r="A25" s="63" t="s">
        <v>19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18" s="28" customFormat="1" ht="97.5" customHeight="1">
      <c r="A26" s="24">
        <v>1</v>
      </c>
      <c r="B26" s="25" t="s">
        <v>20</v>
      </c>
      <c r="C26" s="26" t="s">
        <v>21</v>
      </c>
      <c r="D26" s="27" t="s">
        <v>22</v>
      </c>
      <c r="E26" s="27"/>
      <c r="F26" s="27">
        <v>1294.07</v>
      </c>
      <c r="G26" s="27" t="s">
        <v>23</v>
      </c>
      <c r="H26" s="27"/>
      <c r="I26" s="27">
        <v>1294</v>
      </c>
      <c r="J26" s="24" t="s">
        <v>24</v>
      </c>
      <c r="K26" s="26" t="s">
        <v>24</v>
      </c>
      <c r="L26" s="27" t="s">
        <v>25</v>
      </c>
      <c r="M26" s="27"/>
      <c r="N26" s="27">
        <v>6353</v>
      </c>
      <c r="O26" s="4"/>
      <c r="P26" s="4"/>
      <c r="Q26" s="4"/>
      <c r="R26" s="4"/>
    </row>
    <row r="27" spans="1:18" s="28" customFormat="1">
      <c r="A27" s="24"/>
      <c r="B27" s="29" t="s">
        <v>26</v>
      </c>
      <c r="C27" s="26"/>
      <c r="D27" s="27"/>
      <c r="E27" s="27"/>
      <c r="F27" s="27"/>
      <c r="G27" s="27">
        <v>2189</v>
      </c>
      <c r="H27" s="27"/>
      <c r="I27" s="27"/>
      <c r="J27" s="24"/>
      <c r="K27" s="26"/>
      <c r="L27" s="27">
        <v>10747</v>
      </c>
      <c r="M27" s="27"/>
      <c r="N27" s="27"/>
      <c r="O27" s="4"/>
      <c r="P27" s="4"/>
      <c r="Q27" s="4"/>
      <c r="R27" s="4"/>
    </row>
    <row r="28" spans="1:18" s="28" customFormat="1">
      <c r="A28" s="24"/>
      <c r="B28" s="29" t="s">
        <v>27</v>
      </c>
      <c r="C28" s="26"/>
      <c r="D28" s="27"/>
      <c r="E28" s="27"/>
      <c r="F28" s="27"/>
      <c r="G28" s="27">
        <v>1546</v>
      </c>
      <c r="H28" s="27"/>
      <c r="I28" s="27"/>
      <c r="J28" s="24"/>
      <c r="K28" s="26"/>
      <c r="L28" s="27">
        <v>7593</v>
      </c>
      <c r="M28" s="27"/>
      <c r="N28" s="27"/>
      <c r="O28" s="4"/>
      <c r="P28" s="4"/>
      <c r="Q28" s="4"/>
      <c r="R28" s="4"/>
    </row>
    <row r="29" spans="1:18" s="28" customFormat="1">
      <c r="A29" s="24"/>
      <c r="B29" s="29" t="s">
        <v>1</v>
      </c>
      <c r="C29" s="26"/>
      <c r="D29" s="27"/>
      <c r="E29" s="27"/>
      <c r="F29" s="27"/>
      <c r="G29" s="27"/>
      <c r="H29" s="27"/>
      <c r="I29" s="27"/>
      <c r="J29" s="24"/>
      <c r="K29" s="26"/>
      <c r="L29" s="27">
        <v>36374</v>
      </c>
      <c r="M29" s="27"/>
      <c r="N29" s="27"/>
      <c r="O29" s="4"/>
      <c r="P29" s="4"/>
      <c r="Q29" s="4"/>
      <c r="R29" s="4"/>
    </row>
    <row r="30" spans="1:18" ht="39.75" customHeight="1">
      <c r="A30" s="24">
        <v>2</v>
      </c>
      <c r="B30" s="25" t="s">
        <v>28</v>
      </c>
      <c r="C30" s="26" t="s">
        <v>29</v>
      </c>
      <c r="D30" s="27" t="s">
        <v>30</v>
      </c>
      <c r="E30" s="27"/>
      <c r="F30" s="27">
        <v>356.03</v>
      </c>
      <c r="G30" s="27" t="s">
        <v>31</v>
      </c>
      <c r="H30" s="27"/>
      <c r="I30" s="27">
        <v>356</v>
      </c>
      <c r="J30" s="24" t="s">
        <v>24</v>
      </c>
      <c r="K30" s="26" t="s">
        <v>24</v>
      </c>
      <c r="L30" s="27" t="s">
        <v>32</v>
      </c>
      <c r="M30" s="27"/>
      <c r="N30" s="27">
        <v>1748</v>
      </c>
      <c r="O30" s="4"/>
      <c r="P30" s="4"/>
      <c r="Q30" s="4"/>
      <c r="R30" s="4"/>
    </row>
    <row r="31" spans="1:18">
      <c r="A31" s="24"/>
      <c r="B31" s="29" t="s">
        <v>26</v>
      </c>
      <c r="C31" s="26"/>
      <c r="D31" s="27"/>
      <c r="E31" s="27"/>
      <c r="F31" s="27"/>
      <c r="G31" s="27">
        <v>971</v>
      </c>
      <c r="H31" s="27"/>
      <c r="I31" s="27"/>
      <c r="J31" s="24"/>
      <c r="K31" s="26"/>
      <c r="L31" s="27">
        <v>4766</v>
      </c>
      <c r="M31" s="27"/>
      <c r="N31" s="27"/>
      <c r="O31" s="4"/>
      <c r="P31" s="4"/>
      <c r="Q31" s="4"/>
      <c r="R31" s="4"/>
    </row>
    <row r="32" spans="1:18">
      <c r="A32" s="24"/>
      <c r="B32" s="29" t="s">
        <v>27</v>
      </c>
      <c r="C32" s="26"/>
      <c r="D32" s="27"/>
      <c r="E32" s="27"/>
      <c r="F32" s="27"/>
      <c r="G32" s="27">
        <v>686</v>
      </c>
      <c r="H32" s="27"/>
      <c r="I32" s="27"/>
      <c r="J32" s="24"/>
      <c r="K32" s="26"/>
      <c r="L32" s="27">
        <v>3367</v>
      </c>
      <c r="M32" s="27"/>
      <c r="N32" s="27"/>
      <c r="O32" s="4"/>
      <c r="P32" s="4"/>
      <c r="Q32" s="4"/>
      <c r="R32" s="4"/>
    </row>
    <row r="33" spans="1:18">
      <c r="A33" s="24"/>
      <c r="B33" s="29" t="s">
        <v>1</v>
      </c>
      <c r="C33" s="26"/>
      <c r="D33" s="27"/>
      <c r="E33" s="27"/>
      <c r="F33" s="27"/>
      <c r="G33" s="27"/>
      <c r="H33" s="27"/>
      <c r="I33" s="27"/>
      <c r="J33" s="24"/>
      <c r="K33" s="26"/>
      <c r="L33" s="27">
        <v>15061</v>
      </c>
      <c r="M33" s="27"/>
      <c r="N33" s="27"/>
      <c r="O33" s="4"/>
      <c r="P33" s="4"/>
      <c r="Q33" s="4"/>
      <c r="R33" s="4"/>
    </row>
    <row r="34" spans="1:18" ht="52.5" customHeight="1">
      <c r="A34" s="30">
        <v>3</v>
      </c>
      <c r="B34" s="31" t="s">
        <v>33</v>
      </c>
      <c r="C34" s="32" t="s">
        <v>34</v>
      </c>
      <c r="D34" s="33" t="s">
        <v>35</v>
      </c>
      <c r="E34" s="33" t="s">
        <v>36</v>
      </c>
      <c r="F34" s="33">
        <v>0.41</v>
      </c>
      <c r="G34" s="33" t="s">
        <v>37</v>
      </c>
      <c r="H34" s="33" t="s">
        <v>38</v>
      </c>
      <c r="I34" s="33">
        <v>2</v>
      </c>
      <c r="J34" s="30" t="s">
        <v>24</v>
      </c>
      <c r="K34" s="32" t="s">
        <v>24</v>
      </c>
      <c r="L34" s="33" t="s">
        <v>39</v>
      </c>
      <c r="M34" s="33" t="s">
        <v>40</v>
      </c>
      <c r="N34" s="33">
        <v>9</v>
      </c>
      <c r="O34" s="4"/>
      <c r="P34" s="4"/>
      <c r="Q34" s="4"/>
      <c r="R34" s="4"/>
    </row>
    <row r="35" spans="1:18">
      <c r="A35" s="30"/>
      <c r="B35" s="34" t="s">
        <v>41</v>
      </c>
      <c r="C35" s="32"/>
      <c r="D35" s="33"/>
      <c r="E35" s="33"/>
      <c r="F35" s="33"/>
      <c r="G35" s="33">
        <v>87</v>
      </c>
      <c r="H35" s="33"/>
      <c r="I35" s="33"/>
      <c r="J35" s="30"/>
      <c r="K35" s="32"/>
      <c r="L35" s="33">
        <v>427</v>
      </c>
      <c r="M35" s="33"/>
      <c r="N35" s="33"/>
      <c r="O35" s="4"/>
      <c r="P35" s="4"/>
      <c r="Q35" s="4"/>
      <c r="R35" s="4"/>
    </row>
    <row r="36" spans="1:18">
      <c r="A36" s="30"/>
      <c r="B36" s="34" t="s">
        <v>42</v>
      </c>
      <c r="C36" s="32"/>
      <c r="D36" s="33"/>
      <c r="E36" s="33"/>
      <c r="F36" s="33"/>
      <c r="G36" s="33">
        <v>65</v>
      </c>
      <c r="H36" s="33"/>
      <c r="I36" s="33"/>
      <c r="J36" s="30"/>
      <c r="K36" s="32"/>
      <c r="L36" s="33">
        <v>320</v>
      </c>
      <c r="M36" s="33"/>
      <c r="N36" s="33"/>
      <c r="O36" s="4"/>
      <c r="P36" s="4"/>
      <c r="Q36" s="4"/>
      <c r="R36" s="4"/>
    </row>
    <row r="37" spans="1:18">
      <c r="A37" s="30"/>
      <c r="B37" s="34" t="s">
        <v>1</v>
      </c>
      <c r="C37" s="32"/>
      <c r="D37" s="33"/>
      <c r="E37" s="33"/>
      <c r="F37" s="33"/>
      <c r="G37" s="33"/>
      <c r="H37" s="33"/>
      <c r="I37" s="33"/>
      <c r="J37" s="30"/>
      <c r="K37" s="32"/>
      <c r="L37" s="33">
        <v>1492</v>
      </c>
      <c r="M37" s="33"/>
      <c r="N37" s="33"/>
      <c r="O37" s="4"/>
      <c r="P37" s="4"/>
      <c r="Q37" s="4"/>
      <c r="R37" s="4"/>
    </row>
    <row r="38" spans="1:18" ht="24" customHeight="1">
      <c r="A38" s="57" t="s">
        <v>43</v>
      </c>
      <c r="B38" s="58"/>
      <c r="C38" s="59"/>
      <c r="D38" s="42"/>
      <c r="E38" s="42"/>
      <c r="F38" s="42"/>
      <c r="G38" s="35" t="s">
        <v>397</v>
      </c>
      <c r="H38" s="35" t="s">
        <v>398</v>
      </c>
      <c r="I38" s="35">
        <v>1652</v>
      </c>
      <c r="J38" s="43"/>
      <c r="K38" s="43"/>
      <c r="L38" s="35" t="s">
        <v>44</v>
      </c>
      <c r="M38" s="35" t="s">
        <v>45</v>
      </c>
      <c r="N38" s="35">
        <v>8110</v>
      </c>
      <c r="O38" s="4"/>
      <c r="P38" s="4"/>
      <c r="Q38" s="4"/>
      <c r="R38" s="4"/>
    </row>
    <row r="39" spans="1:18" ht="12.75" customHeight="1">
      <c r="A39" s="57" t="s">
        <v>46</v>
      </c>
      <c r="B39" s="58"/>
      <c r="C39" s="59"/>
      <c r="D39" s="42"/>
      <c r="E39" s="42"/>
      <c r="F39" s="42"/>
      <c r="G39" s="35">
        <v>3246</v>
      </c>
      <c r="H39" s="35"/>
      <c r="I39" s="35"/>
      <c r="J39" s="43"/>
      <c r="K39" s="43"/>
      <c r="L39" s="35">
        <v>15939</v>
      </c>
      <c r="M39" s="35"/>
      <c r="N39" s="35"/>
      <c r="O39" s="4"/>
      <c r="P39" s="4"/>
      <c r="Q39" s="4"/>
      <c r="R39" s="4"/>
    </row>
    <row r="40" spans="1:18" ht="12.75" customHeight="1">
      <c r="A40" s="57" t="s">
        <v>47</v>
      </c>
      <c r="B40" s="58"/>
      <c r="C40" s="59"/>
      <c r="D40" s="42"/>
      <c r="E40" s="42"/>
      <c r="F40" s="42"/>
      <c r="G40" s="35">
        <v>2297</v>
      </c>
      <c r="H40" s="35"/>
      <c r="I40" s="35"/>
      <c r="J40" s="43"/>
      <c r="K40" s="43"/>
      <c r="L40" s="35">
        <v>11280</v>
      </c>
      <c r="M40" s="35"/>
      <c r="N40" s="35"/>
      <c r="O40" s="28"/>
      <c r="P40" s="28"/>
      <c r="Q40" s="28"/>
      <c r="R40" s="28"/>
    </row>
    <row r="41" spans="1:18" ht="12.75" customHeight="1">
      <c r="A41" s="57" t="s">
        <v>48</v>
      </c>
      <c r="B41" s="58"/>
      <c r="C41" s="59"/>
      <c r="D41" s="44"/>
      <c r="E41" s="44"/>
      <c r="F41" s="44"/>
      <c r="G41" s="35"/>
      <c r="H41" s="35"/>
      <c r="I41" s="35"/>
      <c r="J41" s="45"/>
      <c r="K41" s="45"/>
      <c r="L41" s="35"/>
      <c r="M41" s="35"/>
      <c r="N41" s="35"/>
    </row>
    <row r="42" spans="1:18" ht="12.75" customHeight="1">
      <c r="A42" s="57" t="s">
        <v>49</v>
      </c>
      <c r="B42" s="58"/>
      <c r="C42" s="59"/>
      <c r="D42" s="42"/>
      <c r="E42" s="42"/>
      <c r="F42" s="42"/>
      <c r="G42" s="35">
        <v>10475</v>
      </c>
      <c r="H42" s="35"/>
      <c r="I42" s="35"/>
      <c r="J42" s="43"/>
      <c r="K42" s="43"/>
      <c r="L42" s="35">
        <v>51434</v>
      </c>
      <c r="M42" s="35"/>
      <c r="N42" s="35"/>
    </row>
    <row r="43" spans="1:18" ht="24" customHeight="1">
      <c r="A43" s="57" t="s">
        <v>50</v>
      </c>
      <c r="B43" s="58"/>
      <c r="C43" s="59"/>
      <c r="D43" s="42"/>
      <c r="E43" s="42"/>
      <c r="F43" s="42"/>
      <c r="G43" s="35">
        <v>304</v>
      </c>
      <c r="H43" s="35"/>
      <c r="I43" s="35"/>
      <c r="J43" s="43"/>
      <c r="K43" s="43"/>
      <c r="L43" s="35">
        <v>1492</v>
      </c>
      <c r="M43" s="35"/>
      <c r="N43" s="35"/>
    </row>
    <row r="44" spans="1:18">
      <c r="A44" s="57" t="s">
        <v>51</v>
      </c>
      <c r="B44" s="58"/>
      <c r="C44" s="59"/>
      <c r="D44" s="42"/>
      <c r="E44" s="42"/>
      <c r="F44" s="42"/>
      <c r="G44" s="35">
        <v>10779</v>
      </c>
      <c r="H44" s="35"/>
      <c r="I44" s="35"/>
      <c r="J44" s="43"/>
      <c r="K44" s="43"/>
      <c r="L44" s="35">
        <v>52926</v>
      </c>
      <c r="M44" s="35"/>
      <c r="N44" s="35"/>
    </row>
    <row r="45" spans="1:18" ht="12.75" customHeight="1">
      <c r="A45" s="57" t="s">
        <v>52</v>
      </c>
      <c r="B45" s="58"/>
      <c r="C45" s="59"/>
      <c r="D45" s="42"/>
      <c r="E45" s="42"/>
      <c r="F45" s="42"/>
      <c r="G45" s="35"/>
      <c r="H45" s="35"/>
      <c r="I45" s="35"/>
      <c r="J45" s="43"/>
      <c r="K45" s="43"/>
      <c r="L45" s="35"/>
      <c r="M45" s="35"/>
      <c r="N45" s="35"/>
    </row>
    <row r="46" spans="1:18" ht="12.75" customHeight="1">
      <c r="A46" s="57" t="s">
        <v>53</v>
      </c>
      <c r="B46" s="58"/>
      <c r="C46" s="59"/>
      <c r="D46" s="42"/>
      <c r="E46" s="42"/>
      <c r="F46" s="42"/>
      <c r="G46" s="35">
        <v>1652</v>
      </c>
      <c r="H46" s="35"/>
      <c r="I46" s="35"/>
      <c r="J46" s="43"/>
      <c r="K46" s="43"/>
      <c r="L46" s="35">
        <v>8110</v>
      </c>
      <c r="M46" s="35"/>
      <c r="N46" s="35"/>
    </row>
    <row r="47" spans="1:18" ht="12.75" customHeight="1">
      <c r="A47" s="57" t="s">
        <v>54</v>
      </c>
      <c r="B47" s="58"/>
      <c r="C47" s="59"/>
      <c r="D47" s="42"/>
      <c r="E47" s="42"/>
      <c r="F47" s="42"/>
      <c r="G47" s="35">
        <v>46</v>
      </c>
      <c r="H47" s="35"/>
      <c r="I47" s="35"/>
      <c r="J47" s="43"/>
      <c r="K47" s="43"/>
      <c r="L47" s="35">
        <v>227</v>
      </c>
      <c r="M47" s="35"/>
      <c r="N47" s="35"/>
    </row>
    <row r="48" spans="1:18">
      <c r="A48" s="57" t="s">
        <v>55</v>
      </c>
      <c r="B48" s="58"/>
      <c r="C48" s="59"/>
      <c r="D48" s="42"/>
      <c r="E48" s="42"/>
      <c r="F48" s="42"/>
      <c r="G48" s="35">
        <v>3543</v>
      </c>
      <c r="H48" s="35"/>
      <c r="I48" s="35"/>
      <c r="J48" s="43"/>
      <c r="K48" s="43"/>
      <c r="L48" s="35">
        <v>17395</v>
      </c>
      <c r="M48" s="35"/>
      <c r="N48" s="35"/>
    </row>
    <row r="49" spans="1:14" ht="12.75" customHeight="1">
      <c r="A49" s="57" t="s">
        <v>56</v>
      </c>
      <c r="B49" s="58"/>
      <c r="C49" s="59"/>
      <c r="D49" s="42"/>
      <c r="E49" s="42"/>
      <c r="F49" s="42"/>
      <c r="G49" s="35">
        <v>3246</v>
      </c>
      <c r="H49" s="35"/>
      <c r="I49" s="35"/>
      <c r="J49" s="43"/>
      <c r="K49" s="43"/>
      <c r="L49" s="35">
        <v>15939</v>
      </c>
      <c r="M49" s="35"/>
      <c r="N49" s="35"/>
    </row>
    <row r="50" spans="1:14" ht="12.75" customHeight="1">
      <c r="A50" s="57" t="s">
        <v>57</v>
      </c>
      <c r="B50" s="58"/>
      <c r="C50" s="59"/>
      <c r="D50" s="42"/>
      <c r="E50" s="42"/>
      <c r="F50" s="42"/>
      <c r="G50" s="35">
        <v>2297</v>
      </c>
      <c r="H50" s="35"/>
      <c r="I50" s="35"/>
      <c r="J50" s="43"/>
      <c r="K50" s="43"/>
      <c r="L50" s="35">
        <v>11280</v>
      </c>
      <c r="M50" s="35"/>
      <c r="N50" s="35"/>
    </row>
    <row r="51" spans="1:14" ht="24" customHeight="1">
      <c r="A51" s="60" t="s">
        <v>58</v>
      </c>
      <c r="B51" s="61"/>
      <c r="C51" s="62"/>
      <c r="D51" s="44"/>
      <c r="E51" s="44"/>
      <c r="F51" s="44"/>
      <c r="G51" s="36">
        <v>10779</v>
      </c>
      <c r="H51" s="36"/>
      <c r="I51" s="36"/>
      <c r="J51" s="45"/>
      <c r="K51" s="45"/>
      <c r="L51" s="36">
        <v>52926</v>
      </c>
      <c r="M51" s="36"/>
      <c r="N51" s="36"/>
    </row>
    <row r="52" spans="1:14" ht="17.850000000000001" customHeight="1">
      <c r="A52" s="63" t="s">
        <v>59</v>
      </c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</row>
    <row r="53" spans="1:14" ht="41.25" customHeight="1">
      <c r="A53" s="24">
        <v>4</v>
      </c>
      <c r="B53" s="25" t="s">
        <v>60</v>
      </c>
      <c r="C53" s="26" t="s">
        <v>29</v>
      </c>
      <c r="D53" s="27" t="s">
        <v>61</v>
      </c>
      <c r="E53" s="27" t="s">
        <v>62</v>
      </c>
      <c r="F53" s="27">
        <v>53.46</v>
      </c>
      <c r="G53" s="27" t="s">
        <v>63</v>
      </c>
      <c r="H53" s="27" t="s">
        <v>64</v>
      </c>
      <c r="I53" s="27">
        <v>54</v>
      </c>
      <c r="J53" s="26" t="s">
        <v>24</v>
      </c>
      <c r="K53" s="26" t="s">
        <v>24</v>
      </c>
      <c r="L53" s="27" t="s">
        <v>65</v>
      </c>
      <c r="M53" s="27" t="s">
        <v>66</v>
      </c>
      <c r="N53" s="27">
        <v>262</v>
      </c>
    </row>
    <row r="54" spans="1:14">
      <c r="A54" s="24"/>
      <c r="B54" s="29" t="s">
        <v>26</v>
      </c>
      <c r="C54" s="26"/>
      <c r="D54" s="27"/>
      <c r="E54" s="27"/>
      <c r="F54" s="27"/>
      <c r="G54" s="27">
        <v>421</v>
      </c>
      <c r="H54" s="27"/>
      <c r="I54" s="27"/>
      <c r="J54" s="26"/>
      <c r="K54" s="26"/>
      <c r="L54" s="27">
        <v>2069</v>
      </c>
      <c r="M54" s="27"/>
      <c r="N54" s="27"/>
    </row>
    <row r="55" spans="1:14">
      <c r="A55" s="24"/>
      <c r="B55" s="29" t="s">
        <v>27</v>
      </c>
      <c r="C55" s="26"/>
      <c r="D55" s="27"/>
      <c r="E55" s="27"/>
      <c r="F55" s="27"/>
      <c r="G55" s="27">
        <v>298</v>
      </c>
      <c r="H55" s="27"/>
      <c r="I55" s="27"/>
      <c r="J55" s="26"/>
      <c r="K55" s="26"/>
      <c r="L55" s="27">
        <v>1462</v>
      </c>
      <c r="M55" s="27"/>
      <c r="N55" s="27"/>
    </row>
    <row r="56" spans="1:14">
      <c r="A56" s="24"/>
      <c r="B56" s="29" t="s">
        <v>1</v>
      </c>
      <c r="C56" s="26"/>
      <c r="D56" s="27"/>
      <c r="E56" s="27"/>
      <c r="F56" s="27"/>
      <c r="G56" s="27"/>
      <c r="H56" s="27"/>
      <c r="I56" s="27"/>
      <c r="J56" s="26"/>
      <c r="K56" s="26"/>
      <c r="L56" s="27">
        <v>6997</v>
      </c>
      <c r="M56" s="27"/>
      <c r="N56" s="27"/>
    </row>
    <row r="57" spans="1:14" ht="64.5" customHeight="1">
      <c r="A57" s="24">
        <v>5</v>
      </c>
      <c r="B57" s="25" t="s">
        <v>67</v>
      </c>
      <c r="C57" s="26" t="s">
        <v>68</v>
      </c>
      <c r="D57" s="27" t="s">
        <v>69</v>
      </c>
      <c r="E57" s="27" t="s">
        <v>70</v>
      </c>
      <c r="F57" s="27">
        <v>85.3</v>
      </c>
      <c r="G57" s="27" t="s">
        <v>71</v>
      </c>
      <c r="H57" s="27" t="s">
        <v>72</v>
      </c>
      <c r="I57" s="27">
        <v>85</v>
      </c>
      <c r="J57" s="26" t="s">
        <v>24</v>
      </c>
      <c r="K57" s="26" t="s">
        <v>24</v>
      </c>
      <c r="L57" s="27" t="s">
        <v>73</v>
      </c>
      <c r="M57" s="27" t="s">
        <v>74</v>
      </c>
      <c r="N57" s="27">
        <v>420</v>
      </c>
    </row>
    <row r="58" spans="1:14">
      <c r="A58" s="24"/>
      <c r="B58" s="29" t="s">
        <v>41</v>
      </c>
      <c r="C58" s="26"/>
      <c r="D58" s="27"/>
      <c r="E58" s="27"/>
      <c r="F58" s="27"/>
      <c r="G58" s="27">
        <v>33</v>
      </c>
      <c r="H58" s="27"/>
      <c r="I58" s="27"/>
      <c r="J58" s="26"/>
      <c r="K58" s="26"/>
      <c r="L58" s="27">
        <v>162</v>
      </c>
      <c r="M58" s="27"/>
      <c r="N58" s="27"/>
    </row>
    <row r="59" spans="1:14">
      <c r="A59" s="24"/>
      <c r="B59" s="29" t="s">
        <v>42</v>
      </c>
      <c r="C59" s="26"/>
      <c r="D59" s="27"/>
      <c r="E59" s="27"/>
      <c r="F59" s="27"/>
      <c r="G59" s="27">
        <v>25</v>
      </c>
      <c r="H59" s="27"/>
      <c r="I59" s="27"/>
      <c r="J59" s="26"/>
      <c r="K59" s="26"/>
      <c r="L59" s="27">
        <v>121</v>
      </c>
      <c r="M59" s="27"/>
      <c r="N59" s="27"/>
    </row>
    <row r="60" spans="1:14">
      <c r="A60" s="24"/>
      <c r="B60" s="29" t="s">
        <v>1</v>
      </c>
      <c r="C60" s="26"/>
      <c r="D60" s="27"/>
      <c r="E60" s="27"/>
      <c r="F60" s="27"/>
      <c r="G60" s="27"/>
      <c r="H60" s="27"/>
      <c r="I60" s="27"/>
      <c r="J60" s="26"/>
      <c r="K60" s="26"/>
      <c r="L60" s="27">
        <v>963</v>
      </c>
      <c r="M60" s="27"/>
      <c r="N60" s="27"/>
    </row>
    <row r="61" spans="1:14" ht="62.25" customHeight="1">
      <c r="A61" s="24">
        <v>6</v>
      </c>
      <c r="B61" s="25" t="s">
        <v>75</v>
      </c>
      <c r="C61" s="26" t="s">
        <v>76</v>
      </c>
      <c r="D61" s="27" t="s">
        <v>77</v>
      </c>
      <c r="E61" s="27" t="s">
        <v>78</v>
      </c>
      <c r="F61" s="27">
        <v>158.53</v>
      </c>
      <c r="G61" s="27" t="s">
        <v>79</v>
      </c>
      <c r="H61" s="27" t="s">
        <v>80</v>
      </c>
      <c r="I61" s="27">
        <v>2220</v>
      </c>
      <c r="J61" s="26" t="s">
        <v>24</v>
      </c>
      <c r="K61" s="26" t="s">
        <v>24</v>
      </c>
      <c r="L61" s="27" t="s">
        <v>81</v>
      </c>
      <c r="M61" s="27" t="s">
        <v>82</v>
      </c>
      <c r="N61" s="27">
        <v>10898</v>
      </c>
    </row>
    <row r="62" spans="1:14">
      <c r="A62" s="24"/>
      <c r="B62" s="29" t="s">
        <v>41</v>
      </c>
      <c r="C62" s="26"/>
      <c r="D62" s="27"/>
      <c r="E62" s="27"/>
      <c r="F62" s="27"/>
      <c r="G62" s="27">
        <v>761</v>
      </c>
      <c r="H62" s="27"/>
      <c r="I62" s="27"/>
      <c r="J62" s="26"/>
      <c r="K62" s="26"/>
      <c r="L62" s="27">
        <v>3734</v>
      </c>
      <c r="M62" s="27"/>
      <c r="N62" s="27"/>
    </row>
    <row r="63" spans="1:14">
      <c r="A63" s="24"/>
      <c r="B63" s="29" t="s">
        <v>42</v>
      </c>
      <c r="C63" s="26"/>
      <c r="D63" s="27"/>
      <c r="E63" s="27"/>
      <c r="F63" s="27"/>
      <c r="G63" s="27">
        <v>571</v>
      </c>
      <c r="H63" s="27"/>
      <c r="I63" s="27"/>
      <c r="J63" s="26"/>
      <c r="K63" s="26"/>
      <c r="L63" s="27">
        <v>2801</v>
      </c>
      <c r="M63" s="27"/>
      <c r="N63" s="27"/>
    </row>
    <row r="64" spans="1:14">
      <c r="A64" s="24"/>
      <c r="B64" s="29" t="s">
        <v>1</v>
      </c>
      <c r="C64" s="26"/>
      <c r="D64" s="27"/>
      <c r="E64" s="27"/>
      <c r="F64" s="27"/>
      <c r="G64" s="27"/>
      <c r="H64" s="27"/>
      <c r="I64" s="27"/>
      <c r="J64" s="26"/>
      <c r="K64" s="26"/>
      <c r="L64" s="27">
        <v>23482</v>
      </c>
      <c r="M64" s="27"/>
      <c r="N64" s="27"/>
    </row>
    <row r="65" spans="1:14" ht="41.25" customHeight="1">
      <c r="A65" s="24">
        <v>7</v>
      </c>
      <c r="B65" s="25" t="s">
        <v>83</v>
      </c>
      <c r="C65" s="26" t="s">
        <v>84</v>
      </c>
      <c r="D65" s="27" t="s">
        <v>85</v>
      </c>
      <c r="E65" s="27"/>
      <c r="F65" s="27">
        <v>0.86</v>
      </c>
      <c r="G65" s="27" t="s">
        <v>86</v>
      </c>
      <c r="H65" s="27"/>
      <c r="I65" s="27">
        <v>13</v>
      </c>
      <c r="J65" s="26" t="s">
        <v>24</v>
      </c>
      <c r="K65" s="26" t="s">
        <v>24</v>
      </c>
      <c r="L65" s="27" t="s">
        <v>87</v>
      </c>
      <c r="M65" s="27"/>
      <c r="N65" s="27">
        <v>63</v>
      </c>
    </row>
    <row r="66" spans="1:14">
      <c r="A66" s="24"/>
      <c r="B66" s="29" t="s">
        <v>26</v>
      </c>
      <c r="C66" s="26"/>
      <c r="D66" s="27"/>
      <c r="E66" s="27"/>
      <c r="F66" s="27"/>
      <c r="G66" s="27">
        <v>125</v>
      </c>
      <c r="H66" s="27"/>
      <c r="I66" s="27"/>
      <c r="J66" s="26"/>
      <c r="K66" s="26"/>
      <c r="L66" s="27">
        <v>614</v>
      </c>
      <c r="M66" s="27"/>
      <c r="N66" s="27"/>
    </row>
    <row r="67" spans="1:14">
      <c r="A67" s="24"/>
      <c r="B67" s="29" t="s">
        <v>27</v>
      </c>
      <c r="C67" s="26"/>
      <c r="D67" s="27"/>
      <c r="E67" s="27"/>
      <c r="F67" s="27"/>
      <c r="G67" s="27">
        <v>88</v>
      </c>
      <c r="H67" s="27"/>
      <c r="I67" s="27"/>
      <c r="J67" s="26"/>
      <c r="K67" s="26"/>
      <c r="L67" s="27">
        <v>434</v>
      </c>
      <c r="M67" s="27"/>
      <c r="N67" s="27"/>
    </row>
    <row r="68" spans="1:14">
      <c r="A68" s="24"/>
      <c r="B68" s="29" t="s">
        <v>1</v>
      </c>
      <c r="C68" s="26"/>
      <c r="D68" s="27"/>
      <c r="E68" s="27"/>
      <c r="F68" s="27"/>
      <c r="G68" s="27"/>
      <c r="H68" s="27"/>
      <c r="I68" s="27"/>
      <c r="J68" s="26"/>
      <c r="K68" s="26"/>
      <c r="L68" s="27">
        <v>1778</v>
      </c>
      <c r="M68" s="27"/>
      <c r="N68" s="27"/>
    </row>
    <row r="69" spans="1:14" ht="45">
      <c r="A69" s="24">
        <v>8</v>
      </c>
      <c r="B69" s="25" t="s">
        <v>88</v>
      </c>
      <c r="C69" s="26" t="s">
        <v>89</v>
      </c>
      <c r="D69" s="27" t="s">
        <v>90</v>
      </c>
      <c r="E69" s="27" t="s">
        <v>91</v>
      </c>
      <c r="F69" s="27">
        <v>72.55</v>
      </c>
      <c r="G69" s="27" t="s">
        <v>92</v>
      </c>
      <c r="H69" s="27" t="s">
        <v>93</v>
      </c>
      <c r="I69" s="27">
        <v>289</v>
      </c>
      <c r="J69" s="26" t="s">
        <v>24</v>
      </c>
      <c r="K69" s="26" t="s">
        <v>24</v>
      </c>
      <c r="L69" s="27" t="s">
        <v>94</v>
      </c>
      <c r="M69" s="27" t="s">
        <v>95</v>
      </c>
      <c r="N69" s="27">
        <v>1425</v>
      </c>
    </row>
    <row r="70" spans="1:14">
      <c r="A70" s="24"/>
      <c r="B70" s="29" t="s">
        <v>41</v>
      </c>
      <c r="C70" s="26"/>
      <c r="D70" s="27"/>
      <c r="E70" s="27"/>
      <c r="F70" s="27"/>
      <c r="G70" s="27">
        <v>397</v>
      </c>
      <c r="H70" s="27"/>
      <c r="I70" s="27"/>
      <c r="J70" s="26"/>
      <c r="K70" s="26"/>
      <c r="L70" s="27">
        <v>1946</v>
      </c>
      <c r="M70" s="27"/>
      <c r="N70" s="27"/>
    </row>
    <row r="71" spans="1:14">
      <c r="A71" s="24"/>
      <c r="B71" s="29" t="s">
        <v>42</v>
      </c>
      <c r="C71" s="26"/>
      <c r="D71" s="27"/>
      <c r="E71" s="27"/>
      <c r="F71" s="27"/>
      <c r="G71" s="27">
        <v>298</v>
      </c>
      <c r="H71" s="27"/>
      <c r="I71" s="27"/>
      <c r="J71" s="26"/>
      <c r="K71" s="26"/>
      <c r="L71" s="27">
        <v>1459</v>
      </c>
      <c r="M71" s="27"/>
      <c r="N71" s="27"/>
    </row>
    <row r="72" spans="1:14">
      <c r="A72" s="24"/>
      <c r="B72" s="29" t="s">
        <v>1</v>
      </c>
      <c r="C72" s="26"/>
      <c r="D72" s="27"/>
      <c r="E72" s="27"/>
      <c r="F72" s="27"/>
      <c r="G72" s="27"/>
      <c r="H72" s="27"/>
      <c r="I72" s="27"/>
      <c r="J72" s="26"/>
      <c r="K72" s="26"/>
      <c r="L72" s="27">
        <v>8051</v>
      </c>
      <c r="M72" s="27"/>
      <c r="N72" s="27"/>
    </row>
    <row r="73" spans="1:14" ht="58.5" customHeight="1">
      <c r="A73" s="24">
        <v>9</v>
      </c>
      <c r="B73" s="25" t="s">
        <v>96</v>
      </c>
      <c r="C73" s="26" t="s">
        <v>97</v>
      </c>
      <c r="D73" s="27" t="s">
        <v>98</v>
      </c>
      <c r="E73" s="27"/>
      <c r="F73" s="27">
        <v>82.58</v>
      </c>
      <c r="G73" s="27" t="s">
        <v>99</v>
      </c>
      <c r="H73" s="27"/>
      <c r="I73" s="27">
        <v>165</v>
      </c>
      <c r="J73" s="26" t="s">
        <v>24</v>
      </c>
      <c r="K73" s="26" t="s">
        <v>24</v>
      </c>
      <c r="L73" s="27" t="s">
        <v>100</v>
      </c>
      <c r="M73" s="27"/>
      <c r="N73" s="27">
        <v>811</v>
      </c>
    </row>
    <row r="74" spans="1:14">
      <c r="A74" s="24"/>
      <c r="B74" s="29" t="s">
        <v>41</v>
      </c>
      <c r="C74" s="26"/>
      <c r="D74" s="27"/>
      <c r="E74" s="27"/>
      <c r="F74" s="27"/>
      <c r="G74" s="27">
        <v>264</v>
      </c>
      <c r="H74" s="27"/>
      <c r="I74" s="27"/>
      <c r="J74" s="26"/>
      <c r="K74" s="26"/>
      <c r="L74" s="27">
        <v>1295</v>
      </c>
      <c r="M74" s="27"/>
      <c r="N74" s="27"/>
    </row>
    <row r="75" spans="1:14">
      <c r="A75" s="24"/>
      <c r="B75" s="29" t="s">
        <v>42</v>
      </c>
      <c r="C75" s="26"/>
      <c r="D75" s="27"/>
      <c r="E75" s="27"/>
      <c r="F75" s="27"/>
      <c r="G75" s="27">
        <v>198</v>
      </c>
      <c r="H75" s="27"/>
      <c r="I75" s="27"/>
      <c r="J75" s="26"/>
      <c r="K75" s="26"/>
      <c r="L75" s="27">
        <v>971</v>
      </c>
      <c r="M75" s="27"/>
      <c r="N75" s="27"/>
    </row>
    <row r="76" spans="1:14">
      <c r="A76" s="24"/>
      <c r="B76" s="29" t="s">
        <v>1</v>
      </c>
      <c r="C76" s="26"/>
      <c r="D76" s="27"/>
      <c r="E76" s="27"/>
      <c r="F76" s="27"/>
      <c r="G76" s="27"/>
      <c r="H76" s="27"/>
      <c r="I76" s="27"/>
      <c r="J76" s="26"/>
      <c r="K76" s="26"/>
      <c r="L76" s="27">
        <v>4696</v>
      </c>
      <c r="M76" s="27"/>
      <c r="N76" s="27"/>
    </row>
    <row r="77" spans="1:14" ht="45">
      <c r="A77" s="24">
        <v>10</v>
      </c>
      <c r="B77" s="25" t="s">
        <v>101</v>
      </c>
      <c r="C77" s="26" t="s">
        <v>29</v>
      </c>
      <c r="D77" s="27" t="s">
        <v>102</v>
      </c>
      <c r="E77" s="27"/>
      <c r="F77" s="27">
        <v>0.36</v>
      </c>
      <c r="G77" s="27" t="s">
        <v>103</v>
      </c>
      <c r="H77" s="27"/>
      <c r="I77" s="27"/>
      <c r="J77" s="26" t="s">
        <v>24</v>
      </c>
      <c r="K77" s="26" t="s">
        <v>24</v>
      </c>
      <c r="L77" s="27" t="s">
        <v>104</v>
      </c>
      <c r="M77" s="27"/>
      <c r="N77" s="27">
        <v>2</v>
      </c>
    </row>
    <row r="78" spans="1:14">
      <c r="A78" s="24"/>
      <c r="B78" s="29" t="s">
        <v>26</v>
      </c>
      <c r="C78" s="26"/>
      <c r="D78" s="27"/>
      <c r="E78" s="27"/>
      <c r="F78" s="27"/>
      <c r="G78" s="27">
        <v>17</v>
      </c>
      <c r="H78" s="27"/>
      <c r="I78" s="27"/>
      <c r="J78" s="26"/>
      <c r="K78" s="26"/>
      <c r="L78" s="27">
        <v>82</v>
      </c>
      <c r="M78" s="27"/>
      <c r="N78" s="27"/>
    </row>
    <row r="79" spans="1:14">
      <c r="A79" s="24"/>
      <c r="B79" s="29" t="s">
        <v>27</v>
      </c>
      <c r="C79" s="26"/>
      <c r="D79" s="27"/>
      <c r="E79" s="27"/>
      <c r="F79" s="27"/>
      <c r="G79" s="27">
        <v>12</v>
      </c>
      <c r="H79" s="27"/>
      <c r="I79" s="27"/>
      <c r="J79" s="26"/>
      <c r="K79" s="26"/>
      <c r="L79" s="27">
        <v>58</v>
      </c>
      <c r="M79" s="27"/>
      <c r="N79" s="27"/>
    </row>
    <row r="80" spans="1:14">
      <c r="A80" s="24"/>
      <c r="B80" s="29" t="s">
        <v>1</v>
      </c>
      <c r="C80" s="26"/>
      <c r="D80" s="27"/>
      <c r="E80" s="27"/>
      <c r="F80" s="27"/>
      <c r="G80" s="27"/>
      <c r="H80" s="27"/>
      <c r="I80" s="27"/>
      <c r="J80" s="26"/>
      <c r="K80" s="26"/>
      <c r="L80" s="27">
        <v>231</v>
      </c>
      <c r="M80" s="27"/>
      <c r="N80" s="27"/>
    </row>
    <row r="81" spans="1:14" ht="41.25" customHeight="1">
      <c r="A81" s="24">
        <v>11</v>
      </c>
      <c r="B81" s="25" t="s">
        <v>105</v>
      </c>
      <c r="C81" s="26" t="s">
        <v>29</v>
      </c>
      <c r="D81" s="27" t="s">
        <v>106</v>
      </c>
      <c r="E81" s="27"/>
      <c r="F81" s="27">
        <v>198.36</v>
      </c>
      <c r="G81" s="27" t="s">
        <v>107</v>
      </c>
      <c r="H81" s="27"/>
      <c r="I81" s="27">
        <v>199</v>
      </c>
      <c r="J81" s="26" t="s">
        <v>24</v>
      </c>
      <c r="K81" s="26" t="s">
        <v>24</v>
      </c>
      <c r="L81" s="27" t="s">
        <v>108</v>
      </c>
      <c r="M81" s="27"/>
      <c r="N81" s="27">
        <v>974</v>
      </c>
    </row>
    <row r="82" spans="1:14">
      <c r="A82" s="24"/>
      <c r="B82" s="29" t="s">
        <v>26</v>
      </c>
      <c r="C82" s="26"/>
      <c r="D82" s="27"/>
      <c r="E82" s="27"/>
      <c r="F82" s="27"/>
      <c r="G82" s="27">
        <v>372</v>
      </c>
      <c r="H82" s="27"/>
      <c r="I82" s="27"/>
      <c r="J82" s="26"/>
      <c r="K82" s="26"/>
      <c r="L82" s="27">
        <v>1827</v>
      </c>
      <c r="M82" s="27"/>
      <c r="N82" s="27"/>
    </row>
    <row r="83" spans="1:14">
      <c r="A83" s="24"/>
      <c r="B83" s="29" t="s">
        <v>27</v>
      </c>
      <c r="C83" s="26"/>
      <c r="D83" s="27"/>
      <c r="E83" s="27"/>
      <c r="F83" s="27"/>
      <c r="G83" s="27">
        <v>263</v>
      </c>
      <c r="H83" s="27"/>
      <c r="I83" s="27"/>
      <c r="J83" s="26"/>
      <c r="K83" s="26"/>
      <c r="L83" s="27">
        <v>1291</v>
      </c>
      <c r="M83" s="27"/>
      <c r="N83" s="27"/>
    </row>
    <row r="84" spans="1:14">
      <c r="A84" s="24"/>
      <c r="B84" s="29" t="s">
        <v>1</v>
      </c>
      <c r="C84" s="26"/>
      <c r="D84" s="27"/>
      <c r="E84" s="27"/>
      <c r="F84" s="27"/>
      <c r="G84" s="27"/>
      <c r="H84" s="27"/>
      <c r="I84" s="27"/>
      <c r="J84" s="26"/>
      <c r="K84" s="26"/>
      <c r="L84" s="27">
        <v>6078</v>
      </c>
      <c r="M84" s="27"/>
      <c r="N84" s="27"/>
    </row>
    <row r="85" spans="1:14" ht="41.25" customHeight="1">
      <c r="A85" s="24">
        <v>12</v>
      </c>
      <c r="B85" s="25" t="s">
        <v>109</v>
      </c>
      <c r="C85" s="26" t="s">
        <v>110</v>
      </c>
      <c r="D85" s="27" t="s">
        <v>111</v>
      </c>
      <c r="E85" s="27" t="s">
        <v>112</v>
      </c>
      <c r="F85" s="27">
        <v>39.32</v>
      </c>
      <c r="G85" s="27" t="s">
        <v>113</v>
      </c>
      <c r="H85" s="27" t="s">
        <v>114</v>
      </c>
      <c r="I85" s="27">
        <v>39</v>
      </c>
      <c r="J85" s="26" t="s">
        <v>24</v>
      </c>
      <c r="K85" s="26" t="s">
        <v>24</v>
      </c>
      <c r="L85" s="27" t="s">
        <v>115</v>
      </c>
      <c r="M85" s="27" t="s">
        <v>116</v>
      </c>
      <c r="N85" s="27">
        <v>192</v>
      </c>
    </row>
    <row r="86" spans="1:14">
      <c r="A86" s="24"/>
      <c r="B86" s="29" t="s">
        <v>41</v>
      </c>
      <c r="C86" s="26"/>
      <c r="D86" s="27"/>
      <c r="E86" s="27"/>
      <c r="F86" s="27"/>
      <c r="G86" s="27">
        <v>753</v>
      </c>
      <c r="H86" s="27"/>
      <c r="I86" s="27"/>
      <c r="J86" s="26"/>
      <c r="K86" s="26"/>
      <c r="L86" s="27">
        <v>3696</v>
      </c>
      <c r="M86" s="27"/>
      <c r="N86" s="27"/>
    </row>
    <row r="87" spans="1:14">
      <c r="A87" s="24"/>
      <c r="B87" s="29" t="s">
        <v>42</v>
      </c>
      <c r="C87" s="26"/>
      <c r="D87" s="27"/>
      <c r="E87" s="27"/>
      <c r="F87" s="27"/>
      <c r="G87" s="27">
        <v>565</v>
      </c>
      <c r="H87" s="27"/>
      <c r="I87" s="27"/>
      <c r="J87" s="26"/>
      <c r="K87" s="26"/>
      <c r="L87" s="27">
        <v>2772</v>
      </c>
      <c r="M87" s="27"/>
      <c r="N87" s="27"/>
    </row>
    <row r="88" spans="1:14">
      <c r="A88" s="24"/>
      <c r="B88" s="29" t="s">
        <v>1</v>
      </c>
      <c r="C88" s="26"/>
      <c r="D88" s="27"/>
      <c r="E88" s="27"/>
      <c r="F88" s="27"/>
      <c r="G88" s="27"/>
      <c r="H88" s="27"/>
      <c r="I88" s="27"/>
      <c r="J88" s="26"/>
      <c r="K88" s="26"/>
      <c r="L88" s="27">
        <v>12845</v>
      </c>
      <c r="M88" s="27"/>
      <c r="N88" s="27"/>
    </row>
    <row r="89" spans="1:14" ht="41.25" customHeight="1">
      <c r="A89" s="24">
        <v>13</v>
      </c>
      <c r="B89" s="25" t="s">
        <v>117</v>
      </c>
      <c r="C89" s="26" t="s">
        <v>110</v>
      </c>
      <c r="D89" s="27" t="s">
        <v>118</v>
      </c>
      <c r="E89" s="27" t="s">
        <v>119</v>
      </c>
      <c r="F89" s="27">
        <v>15.87</v>
      </c>
      <c r="G89" s="27" t="s">
        <v>120</v>
      </c>
      <c r="H89" s="27" t="s">
        <v>121</v>
      </c>
      <c r="I89" s="27">
        <v>15</v>
      </c>
      <c r="J89" s="26" t="s">
        <v>24</v>
      </c>
      <c r="K89" s="26" t="s">
        <v>24</v>
      </c>
      <c r="L89" s="27" t="s">
        <v>122</v>
      </c>
      <c r="M89" s="27" t="s">
        <v>123</v>
      </c>
      <c r="N89" s="27">
        <v>78</v>
      </c>
    </row>
    <row r="90" spans="1:14">
      <c r="A90" s="24"/>
      <c r="B90" s="29" t="s">
        <v>41</v>
      </c>
      <c r="C90" s="26"/>
      <c r="D90" s="27"/>
      <c r="E90" s="27"/>
      <c r="F90" s="27"/>
      <c r="G90" s="27">
        <v>307</v>
      </c>
      <c r="H90" s="27"/>
      <c r="I90" s="27"/>
      <c r="J90" s="26"/>
      <c r="K90" s="26"/>
      <c r="L90" s="27">
        <v>1506</v>
      </c>
      <c r="M90" s="27"/>
      <c r="N90" s="27"/>
    </row>
    <row r="91" spans="1:14">
      <c r="A91" s="24"/>
      <c r="B91" s="29" t="s">
        <v>42</v>
      </c>
      <c r="C91" s="26"/>
      <c r="D91" s="27"/>
      <c r="E91" s="27"/>
      <c r="F91" s="27"/>
      <c r="G91" s="27">
        <v>230</v>
      </c>
      <c r="H91" s="27"/>
      <c r="I91" s="27"/>
      <c r="J91" s="26"/>
      <c r="K91" s="26"/>
      <c r="L91" s="27">
        <v>1130</v>
      </c>
      <c r="M91" s="27"/>
      <c r="N91" s="27"/>
    </row>
    <row r="92" spans="1:14">
      <c r="A92" s="24"/>
      <c r="B92" s="29" t="s">
        <v>1</v>
      </c>
      <c r="C92" s="26"/>
      <c r="D92" s="27"/>
      <c r="E92" s="27"/>
      <c r="F92" s="27"/>
      <c r="G92" s="27"/>
      <c r="H92" s="27"/>
      <c r="I92" s="27"/>
      <c r="J92" s="26"/>
      <c r="K92" s="26"/>
      <c r="L92" s="27">
        <v>5234</v>
      </c>
      <c r="M92" s="27"/>
      <c r="N92" s="27"/>
    </row>
    <row r="93" spans="1:14" ht="51.75" customHeight="1">
      <c r="A93" s="24">
        <v>14</v>
      </c>
      <c r="B93" s="25" t="s">
        <v>124</v>
      </c>
      <c r="C93" s="26" t="s">
        <v>21</v>
      </c>
      <c r="D93" s="27" t="s">
        <v>125</v>
      </c>
      <c r="E93" s="27"/>
      <c r="F93" s="27">
        <v>66.63</v>
      </c>
      <c r="G93" s="27" t="s">
        <v>126</v>
      </c>
      <c r="H93" s="27"/>
      <c r="I93" s="27">
        <v>66</v>
      </c>
      <c r="J93" s="26" t="s">
        <v>24</v>
      </c>
      <c r="K93" s="26" t="s">
        <v>24</v>
      </c>
      <c r="L93" s="27" t="s">
        <v>127</v>
      </c>
      <c r="M93" s="27"/>
      <c r="N93" s="27">
        <v>327</v>
      </c>
    </row>
    <row r="94" spans="1:14">
      <c r="A94" s="24"/>
      <c r="B94" s="29" t="s">
        <v>41</v>
      </c>
      <c r="C94" s="26"/>
      <c r="D94" s="27"/>
      <c r="E94" s="27"/>
      <c r="F94" s="27"/>
      <c r="G94" s="27">
        <v>2666</v>
      </c>
      <c r="H94" s="27"/>
      <c r="I94" s="27"/>
      <c r="J94" s="26"/>
      <c r="K94" s="26"/>
      <c r="L94" s="27">
        <v>13086</v>
      </c>
      <c r="M94" s="27"/>
      <c r="N94" s="27"/>
    </row>
    <row r="95" spans="1:14">
      <c r="A95" s="24"/>
      <c r="B95" s="29" t="s">
        <v>42</v>
      </c>
      <c r="C95" s="26"/>
      <c r="D95" s="27"/>
      <c r="E95" s="27"/>
      <c r="F95" s="27"/>
      <c r="G95" s="27">
        <v>1999</v>
      </c>
      <c r="H95" s="27"/>
      <c r="I95" s="27"/>
      <c r="J95" s="26"/>
      <c r="K95" s="26"/>
      <c r="L95" s="27">
        <v>9815</v>
      </c>
      <c r="M95" s="27"/>
      <c r="N95" s="27"/>
    </row>
    <row r="96" spans="1:14">
      <c r="A96" s="24"/>
      <c r="B96" s="29" t="s">
        <v>1</v>
      </c>
      <c r="C96" s="26"/>
      <c r="D96" s="27"/>
      <c r="E96" s="27"/>
      <c r="F96" s="27"/>
      <c r="G96" s="27"/>
      <c r="H96" s="27"/>
      <c r="I96" s="27"/>
      <c r="J96" s="26"/>
      <c r="K96" s="26"/>
      <c r="L96" s="27">
        <v>39586</v>
      </c>
      <c r="M96" s="27"/>
      <c r="N96" s="27"/>
    </row>
    <row r="97" spans="1:14" ht="51" customHeight="1">
      <c r="A97" s="24">
        <v>15</v>
      </c>
      <c r="B97" s="25" t="s">
        <v>128</v>
      </c>
      <c r="C97" s="26" t="s">
        <v>21</v>
      </c>
      <c r="D97" s="27" t="s">
        <v>129</v>
      </c>
      <c r="E97" s="27"/>
      <c r="F97" s="27">
        <v>34</v>
      </c>
      <c r="G97" s="27" t="s">
        <v>130</v>
      </c>
      <c r="H97" s="27"/>
      <c r="I97" s="27">
        <v>34</v>
      </c>
      <c r="J97" s="26" t="s">
        <v>24</v>
      </c>
      <c r="K97" s="26" t="s">
        <v>24</v>
      </c>
      <c r="L97" s="27" t="s">
        <v>131</v>
      </c>
      <c r="M97" s="27"/>
      <c r="N97" s="27">
        <v>167</v>
      </c>
    </row>
    <row r="98" spans="1:14">
      <c r="A98" s="24"/>
      <c r="B98" s="29" t="s">
        <v>41</v>
      </c>
      <c r="C98" s="26"/>
      <c r="D98" s="27"/>
      <c r="E98" s="27"/>
      <c r="F98" s="27"/>
      <c r="G98" s="27">
        <v>1360</v>
      </c>
      <c r="H98" s="27"/>
      <c r="I98" s="27"/>
      <c r="J98" s="26"/>
      <c r="K98" s="26"/>
      <c r="L98" s="27">
        <v>6678</v>
      </c>
      <c r="M98" s="27"/>
      <c r="N98" s="27"/>
    </row>
    <row r="99" spans="1:14">
      <c r="A99" s="24"/>
      <c r="B99" s="29" t="s">
        <v>42</v>
      </c>
      <c r="C99" s="26"/>
      <c r="D99" s="27"/>
      <c r="E99" s="27"/>
      <c r="F99" s="27"/>
      <c r="G99" s="27">
        <v>1020</v>
      </c>
      <c r="H99" s="27"/>
      <c r="I99" s="27"/>
      <c r="J99" s="26"/>
      <c r="K99" s="26"/>
      <c r="L99" s="27">
        <v>5008</v>
      </c>
      <c r="M99" s="27"/>
      <c r="N99" s="27"/>
    </row>
    <row r="100" spans="1:14">
      <c r="A100" s="24"/>
      <c r="B100" s="29" t="s">
        <v>1</v>
      </c>
      <c r="C100" s="26"/>
      <c r="D100" s="27"/>
      <c r="E100" s="27"/>
      <c r="F100" s="27"/>
      <c r="G100" s="27"/>
      <c r="H100" s="27"/>
      <c r="I100" s="27"/>
      <c r="J100" s="26"/>
      <c r="K100" s="26"/>
      <c r="L100" s="27">
        <v>20200</v>
      </c>
      <c r="M100" s="27"/>
      <c r="N100" s="27"/>
    </row>
    <row r="101" spans="1:14" ht="51" customHeight="1">
      <c r="A101" s="24">
        <v>16</v>
      </c>
      <c r="B101" s="25" t="s">
        <v>132</v>
      </c>
      <c r="C101" s="26" t="s">
        <v>133</v>
      </c>
      <c r="D101" s="27" t="s">
        <v>134</v>
      </c>
      <c r="E101" s="27"/>
      <c r="F101" s="27">
        <v>4.25</v>
      </c>
      <c r="G101" s="27" t="s">
        <v>135</v>
      </c>
      <c r="H101" s="27"/>
      <c r="I101" s="27">
        <v>4</v>
      </c>
      <c r="J101" s="26" t="s">
        <v>24</v>
      </c>
      <c r="K101" s="26" t="s">
        <v>24</v>
      </c>
      <c r="L101" s="27" t="s">
        <v>136</v>
      </c>
      <c r="M101" s="27"/>
      <c r="N101" s="27">
        <v>21</v>
      </c>
    </row>
    <row r="102" spans="1:14">
      <c r="A102" s="24"/>
      <c r="B102" s="29" t="s">
        <v>41</v>
      </c>
      <c r="C102" s="26"/>
      <c r="D102" s="27"/>
      <c r="E102" s="27"/>
      <c r="F102" s="27"/>
      <c r="G102" s="27">
        <v>170</v>
      </c>
      <c r="H102" s="27"/>
      <c r="I102" s="27"/>
      <c r="J102" s="26"/>
      <c r="K102" s="26"/>
      <c r="L102" s="27">
        <v>834</v>
      </c>
      <c r="M102" s="27"/>
      <c r="N102" s="27"/>
    </row>
    <row r="103" spans="1:14">
      <c r="A103" s="24"/>
      <c r="B103" s="29" t="s">
        <v>42</v>
      </c>
      <c r="C103" s="26"/>
      <c r="D103" s="27"/>
      <c r="E103" s="27"/>
      <c r="F103" s="27"/>
      <c r="G103" s="27">
        <v>128</v>
      </c>
      <c r="H103" s="27"/>
      <c r="I103" s="27"/>
      <c r="J103" s="26"/>
      <c r="K103" s="26"/>
      <c r="L103" s="27">
        <v>626</v>
      </c>
      <c r="M103" s="27"/>
      <c r="N103" s="27"/>
    </row>
    <row r="104" spans="1:14">
      <c r="A104" s="24"/>
      <c r="B104" s="29" t="s">
        <v>1</v>
      </c>
      <c r="C104" s="26"/>
      <c r="D104" s="27"/>
      <c r="E104" s="27"/>
      <c r="F104" s="27"/>
      <c r="G104" s="27"/>
      <c r="H104" s="27"/>
      <c r="I104" s="27"/>
      <c r="J104" s="26"/>
      <c r="K104" s="26"/>
      <c r="L104" s="27">
        <v>2524</v>
      </c>
      <c r="M104" s="27"/>
      <c r="N104" s="27"/>
    </row>
    <row r="105" spans="1:14" ht="53.25" customHeight="1">
      <c r="A105" s="24">
        <v>17</v>
      </c>
      <c r="B105" s="25" t="s">
        <v>137</v>
      </c>
      <c r="C105" s="26" t="s">
        <v>138</v>
      </c>
      <c r="D105" s="27" t="s">
        <v>139</v>
      </c>
      <c r="E105" s="27"/>
      <c r="F105" s="27">
        <v>15.07</v>
      </c>
      <c r="G105" s="27" t="s">
        <v>140</v>
      </c>
      <c r="H105" s="27"/>
      <c r="I105" s="27">
        <v>15</v>
      </c>
      <c r="J105" s="26" t="s">
        <v>24</v>
      </c>
      <c r="K105" s="26" t="s">
        <v>24</v>
      </c>
      <c r="L105" s="27" t="s">
        <v>141</v>
      </c>
      <c r="M105" s="27"/>
      <c r="N105" s="27">
        <v>74</v>
      </c>
    </row>
    <row r="106" spans="1:14">
      <c r="A106" s="24"/>
      <c r="B106" s="29" t="s">
        <v>41</v>
      </c>
      <c r="C106" s="26"/>
      <c r="D106" s="27"/>
      <c r="E106" s="27"/>
      <c r="F106" s="27"/>
      <c r="G106" s="27">
        <v>602</v>
      </c>
      <c r="H106" s="27"/>
      <c r="I106" s="27"/>
      <c r="J106" s="26"/>
      <c r="K106" s="26"/>
      <c r="L106" s="27">
        <v>2959</v>
      </c>
      <c r="M106" s="27"/>
      <c r="N106" s="27"/>
    </row>
    <row r="107" spans="1:14">
      <c r="A107" s="24"/>
      <c r="B107" s="29" t="s">
        <v>42</v>
      </c>
      <c r="C107" s="26"/>
      <c r="D107" s="27"/>
      <c r="E107" s="27"/>
      <c r="F107" s="27"/>
      <c r="G107" s="27">
        <v>452</v>
      </c>
      <c r="H107" s="27"/>
      <c r="I107" s="27"/>
      <c r="J107" s="26"/>
      <c r="K107" s="26"/>
      <c r="L107" s="27">
        <v>2219</v>
      </c>
      <c r="M107" s="27"/>
      <c r="N107" s="27"/>
    </row>
    <row r="108" spans="1:14">
      <c r="A108" s="24"/>
      <c r="B108" s="29" t="s">
        <v>1</v>
      </c>
      <c r="C108" s="26"/>
      <c r="D108" s="27"/>
      <c r="E108" s="27"/>
      <c r="F108" s="27"/>
      <c r="G108" s="27"/>
      <c r="H108" s="27"/>
      <c r="I108" s="27"/>
      <c r="J108" s="26"/>
      <c r="K108" s="26"/>
      <c r="L108" s="27">
        <v>8951</v>
      </c>
      <c r="M108" s="27"/>
      <c r="N108" s="27"/>
    </row>
    <row r="109" spans="1:14" ht="51" customHeight="1">
      <c r="A109" s="24">
        <v>18</v>
      </c>
      <c r="B109" s="25" t="s">
        <v>142</v>
      </c>
      <c r="C109" s="26" t="s">
        <v>143</v>
      </c>
      <c r="D109" s="27" t="s">
        <v>144</v>
      </c>
      <c r="E109" s="27"/>
      <c r="F109" s="27">
        <v>1.26</v>
      </c>
      <c r="G109" s="27" t="s">
        <v>145</v>
      </c>
      <c r="H109" s="27"/>
      <c r="I109" s="27">
        <v>18</v>
      </c>
      <c r="J109" s="26" t="s">
        <v>24</v>
      </c>
      <c r="K109" s="26" t="s">
        <v>24</v>
      </c>
      <c r="L109" s="27" t="s">
        <v>146</v>
      </c>
      <c r="M109" s="27"/>
      <c r="N109" s="27">
        <v>86</v>
      </c>
    </row>
    <row r="110" spans="1:14">
      <c r="A110" s="24"/>
      <c r="B110" s="29" t="s">
        <v>41</v>
      </c>
      <c r="C110" s="26"/>
      <c r="D110" s="27"/>
      <c r="E110" s="27"/>
      <c r="F110" s="27"/>
      <c r="G110" s="27">
        <v>703</v>
      </c>
      <c r="H110" s="27"/>
      <c r="I110" s="27"/>
      <c r="J110" s="26"/>
      <c r="K110" s="26"/>
      <c r="L110" s="27">
        <v>3453</v>
      </c>
      <c r="M110" s="27"/>
      <c r="N110" s="27"/>
    </row>
    <row r="111" spans="1:14">
      <c r="A111" s="24"/>
      <c r="B111" s="29" t="s">
        <v>42</v>
      </c>
      <c r="C111" s="26"/>
      <c r="D111" s="27"/>
      <c r="E111" s="27"/>
      <c r="F111" s="27"/>
      <c r="G111" s="27">
        <v>527</v>
      </c>
      <c r="H111" s="27"/>
      <c r="I111" s="27"/>
      <c r="J111" s="26"/>
      <c r="K111" s="26"/>
      <c r="L111" s="27">
        <v>2590</v>
      </c>
      <c r="M111" s="27"/>
      <c r="N111" s="27"/>
    </row>
    <row r="112" spans="1:14">
      <c r="A112" s="24"/>
      <c r="B112" s="29" t="s">
        <v>1</v>
      </c>
      <c r="C112" s="26"/>
      <c r="D112" s="27"/>
      <c r="E112" s="27"/>
      <c r="F112" s="27"/>
      <c r="G112" s="27"/>
      <c r="H112" s="27"/>
      <c r="I112" s="27"/>
      <c r="J112" s="26"/>
      <c r="K112" s="26"/>
      <c r="L112" s="27">
        <v>10445</v>
      </c>
      <c r="M112" s="27"/>
      <c r="N112" s="27"/>
    </row>
    <row r="113" spans="1:14" ht="67.5">
      <c r="A113" s="24">
        <v>19</v>
      </c>
      <c r="B113" s="25" t="s">
        <v>147</v>
      </c>
      <c r="C113" s="26" t="s">
        <v>148</v>
      </c>
      <c r="D113" s="27" t="s">
        <v>149</v>
      </c>
      <c r="E113" s="27"/>
      <c r="F113" s="27">
        <v>10.039999999999999</v>
      </c>
      <c r="G113" s="27" t="s">
        <v>150</v>
      </c>
      <c r="H113" s="27"/>
      <c r="I113" s="27">
        <v>141</v>
      </c>
      <c r="J113" s="26" t="s">
        <v>24</v>
      </c>
      <c r="K113" s="26" t="s">
        <v>24</v>
      </c>
      <c r="L113" s="27" t="s">
        <v>151</v>
      </c>
      <c r="M113" s="27"/>
      <c r="N113" s="27">
        <v>690</v>
      </c>
    </row>
    <row r="114" spans="1:14">
      <c r="A114" s="24"/>
      <c r="B114" s="29" t="s">
        <v>41</v>
      </c>
      <c r="C114" s="26"/>
      <c r="D114" s="27"/>
      <c r="E114" s="27"/>
      <c r="F114" s="27"/>
      <c r="G114" s="27">
        <v>5625</v>
      </c>
      <c r="H114" s="27"/>
      <c r="I114" s="27"/>
      <c r="J114" s="26"/>
      <c r="K114" s="26"/>
      <c r="L114" s="27">
        <v>27619</v>
      </c>
      <c r="M114" s="27"/>
      <c r="N114" s="27"/>
    </row>
    <row r="115" spans="1:14">
      <c r="A115" s="24"/>
      <c r="B115" s="29" t="s">
        <v>42</v>
      </c>
      <c r="C115" s="26"/>
      <c r="D115" s="27"/>
      <c r="E115" s="27"/>
      <c r="F115" s="27"/>
      <c r="G115" s="27">
        <v>4219</v>
      </c>
      <c r="H115" s="27"/>
      <c r="I115" s="27"/>
      <c r="J115" s="26"/>
      <c r="K115" s="26"/>
      <c r="L115" s="27">
        <v>20714</v>
      </c>
      <c r="M115" s="27"/>
      <c r="N115" s="27"/>
    </row>
    <row r="116" spans="1:14">
      <c r="A116" s="24"/>
      <c r="B116" s="29" t="s">
        <v>1</v>
      </c>
      <c r="C116" s="26"/>
      <c r="D116" s="27"/>
      <c r="E116" s="27"/>
      <c r="F116" s="27"/>
      <c r="G116" s="27"/>
      <c r="H116" s="27"/>
      <c r="I116" s="27"/>
      <c r="J116" s="26"/>
      <c r="K116" s="26"/>
      <c r="L116" s="27">
        <v>83547</v>
      </c>
      <c r="M116" s="27"/>
      <c r="N116" s="27"/>
    </row>
    <row r="117" spans="1:14" ht="67.5">
      <c r="A117" s="24">
        <v>20</v>
      </c>
      <c r="B117" s="25" t="s">
        <v>152</v>
      </c>
      <c r="C117" s="26" t="s">
        <v>153</v>
      </c>
      <c r="D117" s="27" t="s">
        <v>154</v>
      </c>
      <c r="E117" s="27"/>
      <c r="F117" s="27">
        <v>6.28</v>
      </c>
      <c r="G117" s="27" t="s">
        <v>155</v>
      </c>
      <c r="H117" s="27"/>
      <c r="I117" s="27">
        <v>88</v>
      </c>
      <c r="J117" s="26" t="s">
        <v>24</v>
      </c>
      <c r="K117" s="26" t="s">
        <v>24</v>
      </c>
      <c r="L117" s="27" t="s">
        <v>156</v>
      </c>
      <c r="M117" s="27"/>
      <c r="N117" s="27">
        <v>431</v>
      </c>
    </row>
    <row r="118" spans="1:14">
      <c r="A118" s="24"/>
      <c r="B118" s="29" t="s">
        <v>41</v>
      </c>
      <c r="C118" s="26"/>
      <c r="D118" s="27"/>
      <c r="E118" s="27"/>
      <c r="F118" s="27"/>
      <c r="G118" s="27">
        <v>3516</v>
      </c>
      <c r="H118" s="27"/>
      <c r="I118" s="27"/>
      <c r="J118" s="26"/>
      <c r="K118" s="26"/>
      <c r="L118" s="27">
        <v>17262</v>
      </c>
      <c r="M118" s="27"/>
      <c r="N118" s="27"/>
    </row>
    <row r="119" spans="1:14">
      <c r="A119" s="24"/>
      <c r="B119" s="29" t="s">
        <v>42</v>
      </c>
      <c r="C119" s="26"/>
      <c r="D119" s="27"/>
      <c r="E119" s="27"/>
      <c r="F119" s="27"/>
      <c r="G119" s="27">
        <v>2637</v>
      </c>
      <c r="H119" s="27"/>
      <c r="I119" s="27"/>
      <c r="J119" s="26"/>
      <c r="K119" s="26"/>
      <c r="L119" s="27">
        <v>12947</v>
      </c>
      <c r="M119" s="27"/>
      <c r="N119" s="27"/>
    </row>
    <row r="120" spans="1:14">
      <c r="A120" s="24"/>
      <c r="B120" s="29" t="s">
        <v>1</v>
      </c>
      <c r="C120" s="26"/>
      <c r="D120" s="27"/>
      <c r="E120" s="27"/>
      <c r="F120" s="27"/>
      <c r="G120" s="27"/>
      <c r="H120" s="27"/>
      <c r="I120" s="27"/>
      <c r="J120" s="26"/>
      <c r="K120" s="26"/>
      <c r="L120" s="27">
        <v>52218</v>
      </c>
      <c r="M120" s="27"/>
      <c r="N120" s="27"/>
    </row>
    <row r="121" spans="1:14" ht="41.25" customHeight="1">
      <c r="A121" s="24">
        <v>21</v>
      </c>
      <c r="B121" s="25" t="s">
        <v>157</v>
      </c>
      <c r="C121" s="26" t="s">
        <v>84</v>
      </c>
      <c r="D121" s="27" t="s">
        <v>158</v>
      </c>
      <c r="E121" s="27">
        <v>16.21</v>
      </c>
      <c r="F121" s="27">
        <v>0.19</v>
      </c>
      <c r="G121" s="27" t="s">
        <v>159</v>
      </c>
      <c r="H121" s="27">
        <v>243</v>
      </c>
      <c r="I121" s="27">
        <v>3</v>
      </c>
      <c r="J121" s="26" t="s">
        <v>24</v>
      </c>
      <c r="K121" s="26" t="s">
        <v>24</v>
      </c>
      <c r="L121" s="27" t="s">
        <v>160</v>
      </c>
      <c r="M121" s="27">
        <v>1194</v>
      </c>
      <c r="N121" s="27">
        <v>14</v>
      </c>
    </row>
    <row r="122" spans="1:14">
      <c r="A122" s="24"/>
      <c r="B122" s="29" t="s">
        <v>26</v>
      </c>
      <c r="C122" s="26"/>
      <c r="D122" s="27"/>
      <c r="E122" s="27"/>
      <c r="F122" s="27"/>
      <c r="G122" s="27">
        <v>129</v>
      </c>
      <c r="H122" s="27"/>
      <c r="I122" s="27"/>
      <c r="J122" s="26"/>
      <c r="K122" s="26"/>
      <c r="L122" s="27">
        <v>631</v>
      </c>
      <c r="M122" s="27"/>
      <c r="N122" s="27"/>
    </row>
    <row r="123" spans="1:14">
      <c r="A123" s="24"/>
      <c r="B123" s="29" t="s">
        <v>27</v>
      </c>
      <c r="C123" s="26"/>
      <c r="D123" s="27"/>
      <c r="E123" s="27"/>
      <c r="F123" s="27"/>
      <c r="G123" s="27">
        <v>91</v>
      </c>
      <c r="H123" s="27"/>
      <c r="I123" s="27"/>
      <c r="J123" s="26"/>
      <c r="K123" s="26"/>
      <c r="L123" s="27">
        <v>446</v>
      </c>
      <c r="M123" s="27"/>
      <c r="N123" s="27"/>
    </row>
    <row r="124" spans="1:14">
      <c r="A124" s="24"/>
      <c r="B124" s="29" t="s">
        <v>1</v>
      </c>
      <c r="C124" s="26"/>
      <c r="D124" s="27"/>
      <c r="E124" s="27"/>
      <c r="F124" s="27"/>
      <c r="G124" s="27"/>
      <c r="H124" s="27"/>
      <c r="I124" s="27"/>
      <c r="J124" s="26"/>
      <c r="K124" s="26"/>
      <c r="L124" s="27">
        <v>2971</v>
      </c>
      <c r="M124" s="27"/>
      <c r="N124" s="27"/>
    </row>
    <row r="125" spans="1:14" ht="41.25" customHeight="1">
      <c r="A125" s="24">
        <v>22</v>
      </c>
      <c r="B125" s="25" t="s">
        <v>161</v>
      </c>
      <c r="C125" s="26" t="s">
        <v>29</v>
      </c>
      <c r="D125" s="27" t="s">
        <v>162</v>
      </c>
      <c r="E125" s="27" t="s">
        <v>163</v>
      </c>
      <c r="F125" s="27">
        <v>0.51</v>
      </c>
      <c r="G125" s="27" t="s">
        <v>164</v>
      </c>
      <c r="H125" s="27">
        <v>1</v>
      </c>
      <c r="I125" s="27"/>
      <c r="J125" s="26" t="s">
        <v>24</v>
      </c>
      <c r="K125" s="26" t="s">
        <v>24</v>
      </c>
      <c r="L125" s="27" t="s">
        <v>165</v>
      </c>
      <c r="M125" s="27" t="s">
        <v>166</v>
      </c>
      <c r="N125" s="27">
        <v>3</v>
      </c>
    </row>
    <row r="126" spans="1:14">
      <c r="A126" s="24"/>
      <c r="B126" s="29" t="s">
        <v>26</v>
      </c>
      <c r="C126" s="26"/>
      <c r="D126" s="27"/>
      <c r="E126" s="27"/>
      <c r="F126" s="27"/>
      <c r="G126" s="27">
        <v>24</v>
      </c>
      <c r="H126" s="27"/>
      <c r="I126" s="27"/>
      <c r="J126" s="26"/>
      <c r="K126" s="26"/>
      <c r="L126" s="27">
        <v>117</v>
      </c>
      <c r="M126" s="27"/>
      <c r="N126" s="27"/>
    </row>
    <row r="127" spans="1:14">
      <c r="A127" s="24"/>
      <c r="B127" s="29" t="s">
        <v>27</v>
      </c>
      <c r="C127" s="26"/>
      <c r="D127" s="27"/>
      <c r="E127" s="27"/>
      <c r="F127" s="27"/>
      <c r="G127" s="27">
        <v>17</v>
      </c>
      <c r="H127" s="27"/>
      <c r="I127" s="27"/>
      <c r="J127" s="26"/>
      <c r="K127" s="26"/>
      <c r="L127" s="27">
        <v>83</v>
      </c>
      <c r="M127" s="27"/>
      <c r="N127" s="27"/>
    </row>
    <row r="128" spans="1:14">
      <c r="A128" s="24"/>
      <c r="B128" s="29" t="s">
        <v>1</v>
      </c>
      <c r="C128" s="26"/>
      <c r="D128" s="27"/>
      <c r="E128" s="27"/>
      <c r="F128" s="27"/>
      <c r="G128" s="27"/>
      <c r="H128" s="27"/>
      <c r="I128" s="27"/>
      <c r="J128" s="26"/>
      <c r="K128" s="26"/>
      <c r="L128" s="27">
        <v>334</v>
      </c>
      <c r="M128" s="27"/>
      <c r="N128" s="27"/>
    </row>
    <row r="129" spans="1:14" ht="41.25" customHeight="1">
      <c r="A129" s="24">
        <v>23</v>
      </c>
      <c r="B129" s="25" t="s">
        <v>167</v>
      </c>
      <c r="C129" s="26" t="s">
        <v>29</v>
      </c>
      <c r="D129" s="27" t="s">
        <v>168</v>
      </c>
      <c r="E129" s="27" t="s">
        <v>169</v>
      </c>
      <c r="F129" s="27">
        <v>67.73</v>
      </c>
      <c r="G129" s="27" t="s">
        <v>170</v>
      </c>
      <c r="H129" s="27" t="s">
        <v>171</v>
      </c>
      <c r="I129" s="27">
        <v>67</v>
      </c>
      <c r="J129" s="26" t="s">
        <v>24</v>
      </c>
      <c r="K129" s="26" t="s">
        <v>24</v>
      </c>
      <c r="L129" s="27" t="s">
        <v>172</v>
      </c>
      <c r="M129" s="27" t="s">
        <v>173</v>
      </c>
      <c r="N129" s="27">
        <v>332</v>
      </c>
    </row>
    <row r="130" spans="1:14">
      <c r="A130" s="24"/>
      <c r="B130" s="29" t="s">
        <v>41</v>
      </c>
      <c r="C130" s="26"/>
      <c r="D130" s="27"/>
      <c r="E130" s="27"/>
      <c r="F130" s="27"/>
      <c r="G130" s="27">
        <v>68</v>
      </c>
      <c r="H130" s="27"/>
      <c r="I130" s="27"/>
      <c r="J130" s="26"/>
      <c r="K130" s="26"/>
      <c r="L130" s="27">
        <v>334</v>
      </c>
      <c r="M130" s="27"/>
      <c r="N130" s="27"/>
    </row>
    <row r="131" spans="1:14">
      <c r="A131" s="24"/>
      <c r="B131" s="29" t="s">
        <v>42</v>
      </c>
      <c r="C131" s="26"/>
      <c r="D131" s="27"/>
      <c r="E131" s="27"/>
      <c r="F131" s="27"/>
      <c r="G131" s="27">
        <v>51</v>
      </c>
      <c r="H131" s="27"/>
      <c r="I131" s="27"/>
      <c r="J131" s="26"/>
      <c r="K131" s="26"/>
      <c r="L131" s="27">
        <v>250</v>
      </c>
      <c r="M131" s="27"/>
      <c r="N131" s="27"/>
    </row>
    <row r="132" spans="1:14">
      <c r="A132" s="24"/>
      <c r="B132" s="29" t="s">
        <v>1</v>
      </c>
      <c r="C132" s="26"/>
      <c r="D132" s="27"/>
      <c r="E132" s="27"/>
      <c r="F132" s="27"/>
      <c r="G132" s="27"/>
      <c r="H132" s="27"/>
      <c r="I132" s="27"/>
      <c r="J132" s="26"/>
      <c r="K132" s="26"/>
      <c r="L132" s="27">
        <v>1508</v>
      </c>
      <c r="M132" s="27"/>
      <c r="N132" s="27"/>
    </row>
    <row r="133" spans="1:14" ht="45">
      <c r="A133" s="24">
        <v>24</v>
      </c>
      <c r="B133" s="25" t="s">
        <v>33</v>
      </c>
      <c r="C133" s="26" t="s">
        <v>174</v>
      </c>
      <c r="D133" s="27" t="s">
        <v>35</v>
      </c>
      <c r="E133" s="27" t="s">
        <v>36</v>
      </c>
      <c r="F133" s="27">
        <v>0.41</v>
      </c>
      <c r="G133" s="27" t="s">
        <v>175</v>
      </c>
      <c r="H133" s="27" t="s">
        <v>176</v>
      </c>
      <c r="I133" s="27">
        <v>1</v>
      </c>
      <c r="J133" s="26" t="s">
        <v>24</v>
      </c>
      <c r="K133" s="26" t="s">
        <v>24</v>
      </c>
      <c r="L133" s="27" t="s">
        <v>177</v>
      </c>
      <c r="M133" s="27" t="s">
        <v>178</v>
      </c>
      <c r="N133" s="27">
        <v>6</v>
      </c>
    </row>
    <row r="134" spans="1:14">
      <c r="A134" s="24"/>
      <c r="B134" s="29" t="s">
        <v>41</v>
      </c>
      <c r="C134" s="26"/>
      <c r="D134" s="27"/>
      <c r="E134" s="27"/>
      <c r="F134" s="27"/>
      <c r="G134" s="27">
        <v>52</v>
      </c>
      <c r="H134" s="27"/>
      <c r="I134" s="27"/>
      <c r="J134" s="26"/>
      <c r="K134" s="26"/>
      <c r="L134" s="27">
        <v>256</v>
      </c>
      <c r="M134" s="27"/>
      <c r="N134" s="27"/>
    </row>
    <row r="135" spans="1:14">
      <c r="A135" s="24"/>
      <c r="B135" s="29" t="s">
        <v>42</v>
      </c>
      <c r="C135" s="26"/>
      <c r="D135" s="27"/>
      <c r="E135" s="27"/>
      <c r="F135" s="27"/>
      <c r="G135" s="27">
        <v>39</v>
      </c>
      <c r="H135" s="27"/>
      <c r="I135" s="27"/>
      <c r="J135" s="26"/>
      <c r="K135" s="26"/>
      <c r="L135" s="27">
        <v>192</v>
      </c>
      <c r="M135" s="27"/>
      <c r="N135" s="27"/>
    </row>
    <row r="136" spans="1:14">
      <c r="A136" s="24"/>
      <c r="B136" s="29" t="s">
        <v>1</v>
      </c>
      <c r="C136" s="26"/>
      <c r="D136" s="27"/>
      <c r="E136" s="27"/>
      <c r="F136" s="27"/>
      <c r="G136" s="27"/>
      <c r="H136" s="27"/>
      <c r="I136" s="27"/>
      <c r="J136" s="26"/>
      <c r="K136" s="26"/>
      <c r="L136" s="27">
        <v>895</v>
      </c>
      <c r="M136" s="27"/>
      <c r="N136" s="27"/>
    </row>
    <row r="137" spans="1:14" ht="41.25" customHeight="1">
      <c r="A137" s="30">
        <v>25</v>
      </c>
      <c r="B137" s="31" t="s">
        <v>179</v>
      </c>
      <c r="C137" s="32" t="s">
        <v>180</v>
      </c>
      <c r="D137" s="33" t="s">
        <v>181</v>
      </c>
      <c r="E137" s="33" t="s">
        <v>182</v>
      </c>
      <c r="F137" s="33">
        <v>90.72</v>
      </c>
      <c r="G137" s="33" t="s">
        <v>183</v>
      </c>
      <c r="H137" s="33" t="s">
        <v>184</v>
      </c>
      <c r="I137" s="33">
        <v>90</v>
      </c>
      <c r="J137" s="32" t="s">
        <v>24</v>
      </c>
      <c r="K137" s="32" t="s">
        <v>24</v>
      </c>
      <c r="L137" s="33" t="s">
        <v>185</v>
      </c>
      <c r="M137" s="33" t="s">
        <v>186</v>
      </c>
      <c r="N137" s="33">
        <v>446</v>
      </c>
    </row>
    <row r="138" spans="1:14">
      <c r="A138" s="30"/>
      <c r="B138" s="34" t="s">
        <v>41</v>
      </c>
      <c r="C138" s="32"/>
      <c r="D138" s="33"/>
      <c r="E138" s="33"/>
      <c r="F138" s="33"/>
      <c r="G138" s="33">
        <v>4125</v>
      </c>
      <c r="H138" s="33"/>
      <c r="I138" s="33"/>
      <c r="J138" s="32"/>
      <c r="K138" s="32"/>
      <c r="L138" s="33">
        <v>20253</v>
      </c>
      <c r="M138" s="33"/>
      <c r="N138" s="33"/>
    </row>
    <row r="139" spans="1:14">
      <c r="A139" s="30"/>
      <c r="B139" s="34" t="s">
        <v>42</v>
      </c>
      <c r="C139" s="32"/>
      <c r="D139" s="33"/>
      <c r="E139" s="33"/>
      <c r="F139" s="33"/>
      <c r="G139" s="33">
        <v>3094</v>
      </c>
      <c r="H139" s="33"/>
      <c r="I139" s="33"/>
      <c r="J139" s="32"/>
      <c r="K139" s="32"/>
      <c r="L139" s="33">
        <v>15190</v>
      </c>
      <c r="M139" s="33"/>
      <c r="N139" s="33"/>
    </row>
    <row r="140" spans="1:14">
      <c r="A140" s="30"/>
      <c r="B140" s="34" t="s">
        <v>1</v>
      </c>
      <c r="C140" s="32"/>
      <c r="D140" s="33"/>
      <c r="E140" s="33"/>
      <c r="F140" s="33"/>
      <c r="G140" s="33"/>
      <c r="H140" s="33"/>
      <c r="I140" s="33"/>
      <c r="J140" s="32"/>
      <c r="K140" s="32"/>
      <c r="L140" s="33">
        <v>87825</v>
      </c>
      <c r="M140" s="33"/>
      <c r="N140" s="33"/>
    </row>
    <row r="141" spans="1:14" ht="24" customHeight="1">
      <c r="A141" s="57" t="s">
        <v>43</v>
      </c>
      <c r="B141" s="58"/>
      <c r="C141" s="59"/>
      <c r="D141" s="42"/>
      <c r="E141" s="42"/>
      <c r="F141" s="42"/>
      <c r="G141" s="35" t="s">
        <v>399</v>
      </c>
      <c r="H141" s="35" t="s">
        <v>400</v>
      </c>
      <c r="I141" s="35">
        <v>3606</v>
      </c>
      <c r="J141" s="43"/>
      <c r="K141" s="43"/>
      <c r="L141" s="35" t="s">
        <v>187</v>
      </c>
      <c r="M141" s="35" t="s">
        <v>188</v>
      </c>
      <c r="N141" s="35">
        <v>17722</v>
      </c>
    </row>
    <row r="142" spans="1:14" ht="12.75" customHeight="1">
      <c r="A142" s="57" t="s">
        <v>46</v>
      </c>
      <c r="B142" s="58"/>
      <c r="C142" s="59"/>
      <c r="D142" s="42"/>
      <c r="E142" s="42"/>
      <c r="F142" s="42"/>
      <c r="G142" s="35">
        <v>22489</v>
      </c>
      <c r="H142" s="35"/>
      <c r="I142" s="35"/>
      <c r="J142" s="43"/>
      <c r="K142" s="43"/>
      <c r="L142" s="35">
        <v>110414</v>
      </c>
      <c r="M142" s="35"/>
      <c r="N142" s="35"/>
    </row>
    <row r="143" spans="1:14" ht="12.75" customHeight="1">
      <c r="A143" s="57" t="s">
        <v>47</v>
      </c>
      <c r="B143" s="58"/>
      <c r="C143" s="59"/>
      <c r="D143" s="42"/>
      <c r="E143" s="42"/>
      <c r="F143" s="42"/>
      <c r="G143" s="35">
        <v>16819</v>
      </c>
      <c r="H143" s="35"/>
      <c r="I143" s="35"/>
      <c r="J143" s="43"/>
      <c r="K143" s="43"/>
      <c r="L143" s="35">
        <v>82578</v>
      </c>
      <c r="M143" s="35"/>
      <c r="N143" s="35"/>
    </row>
    <row r="144" spans="1:14" ht="12.75" customHeight="1">
      <c r="A144" s="57" t="s">
        <v>189</v>
      </c>
      <c r="B144" s="58"/>
      <c r="C144" s="59"/>
      <c r="D144" s="44"/>
      <c r="E144" s="44"/>
      <c r="F144" s="44"/>
      <c r="G144" s="35"/>
      <c r="H144" s="35"/>
      <c r="I144" s="35"/>
      <c r="J144" s="45"/>
      <c r="K144" s="45"/>
      <c r="L144" s="35"/>
      <c r="M144" s="35"/>
      <c r="N144" s="35"/>
    </row>
    <row r="145" spans="1:14" ht="24" customHeight="1">
      <c r="A145" s="57" t="s">
        <v>49</v>
      </c>
      <c r="B145" s="58"/>
      <c r="C145" s="59"/>
      <c r="D145" s="42"/>
      <c r="E145" s="42"/>
      <c r="F145" s="42"/>
      <c r="G145" s="35">
        <v>3744</v>
      </c>
      <c r="H145" s="35"/>
      <c r="I145" s="35"/>
      <c r="J145" s="43"/>
      <c r="K145" s="43"/>
      <c r="L145" s="35">
        <v>18388</v>
      </c>
      <c r="M145" s="35"/>
      <c r="N145" s="35"/>
    </row>
    <row r="146" spans="1:14" ht="24" customHeight="1">
      <c r="A146" s="57" t="s">
        <v>50</v>
      </c>
      <c r="B146" s="58"/>
      <c r="C146" s="59"/>
      <c r="D146" s="42"/>
      <c r="E146" s="42"/>
      <c r="F146" s="42"/>
      <c r="G146" s="35">
        <v>73928</v>
      </c>
      <c r="H146" s="35"/>
      <c r="I146" s="35"/>
      <c r="J146" s="43"/>
      <c r="K146" s="43"/>
      <c r="L146" s="35">
        <v>362971</v>
      </c>
      <c r="M146" s="35"/>
      <c r="N146" s="35"/>
    </row>
    <row r="147" spans="1:14">
      <c r="A147" s="57" t="s">
        <v>51</v>
      </c>
      <c r="B147" s="58"/>
      <c r="C147" s="59"/>
      <c r="D147" s="42"/>
      <c r="E147" s="42"/>
      <c r="F147" s="42"/>
      <c r="G147" s="35">
        <v>77672</v>
      </c>
      <c r="H147" s="35"/>
      <c r="I147" s="35"/>
      <c r="J147" s="43"/>
      <c r="K147" s="43"/>
      <c r="L147" s="35">
        <v>381359</v>
      </c>
      <c r="M147" s="35"/>
      <c r="N147" s="35"/>
    </row>
    <row r="148" spans="1:14" ht="12.75" customHeight="1">
      <c r="A148" s="57" t="s">
        <v>52</v>
      </c>
      <c r="B148" s="58"/>
      <c r="C148" s="59"/>
      <c r="D148" s="42"/>
      <c r="E148" s="42"/>
      <c r="F148" s="42"/>
      <c r="G148" s="35"/>
      <c r="H148" s="35"/>
      <c r="I148" s="35"/>
      <c r="J148" s="43"/>
      <c r="K148" s="43"/>
      <c r="L148" s="35"/>
      <c r="M148" s="35"/>
      <c r="N148" s="35"/>
    </row>
    <row r="149" spans="1:14" ht="12.75" customHeight="1">
      <c r="A149" s="57" t="s">
        <v>53</v>
      </c>
      <c r="B149" s="58"/>
      <c r="C149" s="59"/>
      <c r="D149" s="42"/>
      <c r="E149" s="42"/>
      <c r="F149" s="42"/>
      <c r="G149" s="35">
        <v>3606</v>
      </c>
      <c r="H149" s="35"/>
      <c r="I149" s="35"/>
      <c r="J149" s="43"/>
      <c r="K149" s="43"/>
      <c r="L149" s="35">
        <v>17722</v>
      </c>
      <c r="M149" s="35"/>
      <c r="N149" s="35"/>
    </row>
    <row r="150" spans="1:14" ht="12.75" customHeight="1">
      <c r="A150" s="57" t="s">
        <v>54</v>
      </c>
      <c r="B150" s="58"/>
      <c r="C150" s="59"/>
      <c r="D150" s="42"/>
      <c r="E150" s="42"/>
      <c r="F150" s="42"/>
      <c r="G150" s="35">
        <v>7586</v>
      </c>
      <c r="H150" s="35"/>
      <c r="I150" s="35"/>
      <c r="J150" s="43"/>
      <c r="K150" s="43"/>
      <c r="L150" s="35">
        <v>37243</v>
      </c>
      <c r="M150" s="35"/>
      <c r="N150" s="35"/>
    </row>
    <row r="151" spans="1:14">
      <c r="A151" s="57" t="s">
        <v>55</v>
      </c>
      <c r="B151" s="58"/>
      <c r="C151" s="59"/>
      <c r="D151" s="42"/>
      <c r="E151" s="42"/>
      <c r="F151" s="42"/>
      <c r="G151" s="35">
        <v>27934</v>
      </c>
      <c r="H151" s="35"/>
      <c r="I151" s="35"/>
      <c r="J151" s="43"/>
      <c r="K151" s="43"/>
      <c r="L151" s="35">
        <v>137146</v>
      </c>
      <c r="M151" s="35"/>
      <c r="N151" s="35"/>
    </row>
    <row r="152" spans="1:14" ht="12.75" customHeight="1">
      <c r="A152" s="57" t="s">
        <v>56</v>
      </c>
      <c r="B152" s="58"/>
      <c r="C152" s="59"/>
      <c r="D152" s="42"/>
      <c r="E152" s="42"/>
      <c r="F152" s="42"/>
      <c r="G152" s="35">
        <v>22489</v>
      </c>
      <c r="H152" s="35"/>
      <c r="I152" s="35"/>
      <c r="J152" s="43"/>
      <c r="K152" s="43"/>
      <c r="L152" s="35">
        <v>110414</v>
      </c>
      <c r="M152" s="35"/>
      <c r="N152" s="35"/>
    </row>
    <row r="153" spans="1:14" ht="12.75" customHeight="1">
      <c r="A153" s="57" t="s">
        <v>57</v>
      </c>
      <c r="B153" s="58"/>
      <c r="C153" s="59"/>
      <c r="D153" s="42"/>
      <c r="E153" s="42"/>
      <c r="F153" s="42"/>
      <c r="G153" s="35">
        <v>16819</v>
      </c>
      <c r="H153" s="35"/>
      <c r="I153" s="35"/>
      <c r="J153" s="43"/>
      <c r="K153" s="43"/>
      <c r="L153" s="35">
        <v>82578</v>
      </c>
      <c r="M153" s="35"/>
      <c r="N153" s="35"/>
    </row>
    <row r="154" spans="1:14" ht="24" customHeight="1">
      <c r="A154" s="60" t="s">
        <v>190</v>
      </c>
      <c r="B154" s="61"/>
      <c r="C154" s="62"/>
      <c r="D154" s="44"/>
      <c r="E154" s="44"/>
      <c r="F154" s="44"/>
      <c r="G154" s="36">
        <v>77672</v>
      </c>
      <c r="H154" s="36"/>
      <c r="I154" s="36"/>
      <c r="J154" s="45"/>
      <c r="K154" s="45"/>
      <c r="L154" s="36">
        <v>381359</v>
      </c>
      <c r="M154" s="36"/>
      <c r="N154" s="36"/>
    </row>
    <row r="155" spans="1:14" ht="17.850000000000001" customHeight="1">
      <c r="A155" s="63" t="s">
        <v>191</v>
      </c>
      <c r="B155" s="64"/>
      <c r="C155" s="64"/>
      <c r="D155" s="64"/>
      <c r="E155" s="64"/>
      <c r="F155" s="64"/>
      <c r="G155" s="64"/>
      <c r="H155" s="64"/>
      <c r="I155" s="64"/>
      <c r="J155" s="64"/>
      <c r="K155" s="64"/>
      <c r="L155" s="64"/>
      <c r="M155" s="64"/>
      <c r="N155" s="64"/>
    </row>
    <row r="156" spans="1:14" ht="76.5" customHeight="1">
      <c r="A156" s="24">
        <v>26</v>
      </c>
      <c r="B156" s="25" t="s">
        <v>192</v>
      </c>
      <c r="C156" s="26" t="s">
        <v>29</v>
      </c>
      <c r="D156" s="27">
        <v>53087.16</v>
      </c>
      <c r="E156" s="27"/>
      <c r="F156" s="27"/>
      <c r="G156" s="27">
        <v>53087</v>
      </c>
      <c r="H156" s="27"/>
      <c r="I156" s="27"/>
      <c r="J156" s="24" t="s">
        <v>401</v>
      </c>
      <c r="K156" s="26" t="s">
        <v>193</v>
      </c>
      <c r="L156" s="27">
        <v>170988</v>
      </c>
      <c r="M156" s="27"/>
      <c r="N156" s="27"/>
    </row>
    <row r="157" spans="1:14" ht="110.25" customHeight="1">
      <c r="A157" s="24">
        <v>27</v>
      </c>
      <c r="B157" s="25" t="s">
        <v>194</v>
      </c>
      <c r="C157" s="26" t="s">
        <v>29</v>
      </c>
      <c r="D157" s="27">
        <v>27518.400000000001</v>
      </c>
      <c r="E157" s="27"/>
      <c r="F157" s="27"/>
      <c r="G157" s="27">
        <v>27518</v>
      </c>
      <c r="H157" s="27"/>
      <c r="I157" s="27"/>
      <c r="J157" s="24" t="s">
        <v>401</v>
      </c>
      <c r="K157" s="26" t="s">
        <v>193</v>
      </c>
      <c r="L157" s="27">
        <v>88634</v>
      </c>
      <c r="M157" s="27"/>
      <c r="N157" s="27"/>
    </row>
    <row r="158" spans="1:14" ht="77.25" customHeight="1">
      <c r="A158" s="24">
        <v>28</v>
      </c>
      <c r="B158" s="25" t="s">
        <v>195</v>
      </c>
      <c r="C158" s="26" t="s">
        <v>29</v>
      </c>
      <c r="D158" s="27">
        <v>1166.8499999999999</v>
      </c>
      <c r="E158" s="27"/>
      <c r="F158" s="27"/>
      <c r="G158" s="27">
        <v>1167</v>
      </c>
      <c r="H158" s="27"/>
      <c r="I158" s="27"/>
      <c r="J158" s="24" t="s">
        <v>401</v>
      </c>
      <c r="K158" s="26" t="s">
        <v>193</v>
      </c>
      <c r="L158" s="27">
        <v>3759</v>
      </c>
      <c r="M158" s="27"/>
      <c r="N158" s="27"/>
    </row>
    <row r="159" spans="1:14" ht="77.25" customHeight="1">
      <c r="A159" s="24">
        <v>29</v>
      </c>
      <c r="B159" s="25" t="s">
        <v>196</v>
      </c>
      <c r="C159" s="26" t="s">
        <v>197</v>
      </c>
      <c r="D159" s="27">
        <v>716.42</v>
      </c>
      <c r="E159" s="27"/>
      <c r="F159" s="27">
        <v>716.42</v>
      </c>
      <c r="G159" s="27">
        <v>1433</v>
      </c>
      <c r="H159" s="27"/>
      <c r="I159" s="27">
        <v>1433</v>
      </c>
      <c r="J159" s="24" t="s">
        <v>402</v>
      </c>
      <c r="K159" s="26" t="s">
        <v>198</v>
      </c>
      <c r="L159" s="27">
        <v>7035</v>
      </c>
      <c r="M159" s="27"/>
      <c r="N159" s="27">
        <v>7035</v>
      </c>
    </row>
    <row r="160" spans="1:14" ht="77.25" customHeight="1">
      <c r="A160" s="24">
        <v>30</v>
      </c>
      <c r="B160" s="25" t="s">
        <v>199</v>
      </c>
      <c r="C160" s="26" t="s">
        <v>197</v>
      </c>
      <c r="D160" s="27">
        <v>515.16999999999996</v>
      </c>
      <c r="E160" s="27"/>
      <c r="F160" s="27">
        <v>515.16999999999996</v>
      </c>
      <c r="G160" s="27">
        <v>1030</v>
      </c>
      <c r="H160" s="27"/>
      <c r="I160" s="27">
        <v>1030</v>
      </c>
      <c r="J160" s="24" t="s">
        <v>402</v>
      </c>
      <c r="K160" s="26" t="s">
        <v>198</v>
      </c>
      <c r="L160" s="27">
        <v>5059</v>
      </c>
      <c r="M160" s="27"/>
      <c r="N160" s="27">
        <v>5059</v>
      </c>
    </row>
    <row r="161" spans="1:14" ht="77.25" customHeight="1">
      <c r="A161" s="24">
        <v>31</v>
      </c>
      <c r="B161" s="25" t="s">
        <v>200</v>
      </c>
      <c r="C161" s="26" t="s">
        <v>197</v>
      </c>
      <c r="D161" s="27">
        <v>646.28</v>
      </c>
      <c r="E161" s="27"/>
      <c r="F161" s="27">
        <v>646.28</v>
      </c>
      <c r="G161" s="27">
        <v>1293</v>
      </c>
      <c r="H161" s="27"/>
      <c r="I161" s="27">
        <v>1293</v>
      </c>
      <c r="J161" s="24" t="s">
        <v>402</v>
      </c>
      <c r="K161" s="26" t="s">
        <v>198</v>
      </c>
      <c r="L161" s="27">
        <v>6346</v>
      </c>
      <c r="M161" s="27"/>
      <c r="N161" s="27">
        <v>6346</v>
      </c>
    </row>
    <row r="162" spans="1:14" ht="77.25" customHeight="1">
      <c r="A162" s="24">
        <v>32</v>
      </c>
      <c r="B162" s="25" t="s">
        <v>201</v>
      </c>
      <c r="C162" s="26" t="s">
        <v>29</v>
      </c>
      <c r="D162" s="27">
        <v>3480.34</v>
      </c>
      <c r="E162" s="27"/>
      <c r="F162" s="27"/>
      <c r="G162" s="27">
        <v>3480</v>
      </c>
      <c r="H162" s="27"/>
      <c r="I162" s="27"/>
      <c r="J162" s="24" t="s">
        <v>401</v>
      </c>
      <c r="K162" s="26" t="s">
        <v>193</v>
      </c>
      <c r="L162" s="27">
        <v>11210</v>
      </c>
      <c r="M162" s="27"/>
      <c r="N162" s="27"/>
    </row>
    <row r="163" spans="1:14" ht="77.25" customHeight="1">
      <c r="A163" s="24">
        <v>33</v>
      </c>
      <c r="B163" s="25" t="s">
        <v>202</v>
      </c>
      <c r="C163" s="26" t="s">
        <v>29</v>
      </c>
      <c r="D163" s="27">
        <v>9023.09</v>
      </c>
      <c r="E163" s="27"/>
      <c r="F163" s="27"/>
      <c r="G163" s="27">
        <v>9023</v>
      </c>
      <c r="H163" s="27"/>
      <c r="I163" s="27"/>
      <c r="J163" s="24" t="s">
        <v>401</v>
      </c>
      <c r="K163" s="26" t="s">
        <v>193</v>
      </c>
      <c r="L163" s="27">
        <v>29062</v>
      </c>
      <c r="M163" s="27"/>
      <c r="N163" s="27"/>
    </row>
    <row r="164" spans="1:14" ht="108" customHeight="1">
      <c r="A164" s="24">
        <v>34</v>
      </c>
      <c r="B164" s="25" t="s">
        <v>203</v>
      </c>
      <c r="C164" s="26" t="s">
        <v>29</v>
      </c>
      <c r="D164" s="27">
        <v>6549.28</v>
      </c>
      <c r="E164" s="27"/>
      <c r="F164" s="27"/>
      <c r="G164" s="27">
        <v>6549</v>
      </c>
      <c r="H164" s="27"/>
      <c r="I164" s="27"/>
      <c r="J164" s="24" t="s">
        <v>401</v>
      </c>
      <c r="K164" s="26" t="s">
        <v>193</v>
      </c>
      <c r="L164" s="27">
        <v>21094</v>
      </c>
      <c r="M164" s="27"/>
      <c r="N164" s="27"/>
    </row>
    <row r="165" spans="1:14" ht="108" customHeight="1">
      <c r="A165" s="24">
        <v>35</v>
      </c>
      <c r="B165" s="25" t="s">
        <v>204</v>
      </c>
      <c r="C165" s="26" t="s">
        <v>29</v>
      </c>
      <c r="D165" s="27">
        <v>7218.47</v>
      </c>
      <c r="E165" s="27"/>
      <c r="F165" s="27"/>
      <c r="G165" s="27">
        <v>7218</v>
      </c>
      <c r="H165" s="27"/>
      <c r="I165" s="27"/>
      <c r="J165" s="24" t="s">
        <v>401</v>
      </c>
      <c r="K165" s="26" t="s">
        <v>193</v>
      </c>
      <c r="L165" s="27">
        <v>23250</v>
      </c>
      <c r="M165" s="27"/>
      <c r="N165" s="27"/>
    </row>
    <row r="166" spans="1:14" ht="78.75">
      <c r="A166" s="24">
        <v>36</v>
      </c>
      <c r="B166" s="25" t="s">
        <v>205</v>
      </c>
      <c r="C166" s="26" t="s">
        <v>29</v>
      </c>
      <c r="D166" s="27">
        <v>329.11</v>
      </c>
      <c r="E166" s="27"/>
      <c r="F166" s="27"/>
      <c r="G166" s="27">
        <v>329</v>
      </c>
      <c r="H166" s="27"/>
      <c r="I166" s="27"/>
      <c r="J166" s="24" t="s">
        <v>401</v>
      </c>
      <c r="K166" s="26" t="s">
        <v>193</v>
      </c>
      <c r="L166" s="27">
        <v>1061</v>
      </c>
      <c r="M166" s="27"/>
      <c r="N166" s="27"/>
    </row>
    <row r="167" spans="1:14" ht="77.25" customHeight="1">
      <c r="A167" s="24">
        <v>37</v>
      </c>
      <c r="B167" s="25" t="s">
        <v>206</v>
      </c>
      <c r="C167" s="26" t="s">
        <v>29</v>
      </c>
      <c r="D167" s="27">
        <v>20757.23</v>
      </c>
      <c r="E167" s="27"/>
      <c r="F167" s="27"/>
      <c r="G167" s="27">
        <v>20757</v>
      </c>
      <c r="H167" s="27"/>
      <c r="I167" s="27"/>
      <c r="J167" s="24" t="s">
        <v>401</v>
      </c>
      <c r="K167" s="26" t="s">
        <v>193</v>
      </c>
      <c r="L167" s="27">
        <v>66857</v>
      </c>
      <c r="M167" s="27"/>
      <c r="N167" s="27"/>
    </row>
    <row r="168" spans="1:14" ht="77.25" customHeight="1">
      <c r="A168" s="24">
        <v>38</v>
      </c>
      <c r="B168" s="25" t="s">
        <v>207</v>
      </c>
      <c r="C168" s="26" t="s">
        <v>29</v>
      </c>
      <c r="D168" s="27">
        <v>2327.63</v>
      </c>
      <c r="E168" s="27"/>
      <c r="F168" s="27"/>
      <c r="G168" s="27">
        <v>2328</v>
      </c>
      <c r="H168" s="27"/>
      <c r="I168" s="27"/>
      <c r="J168" s="24" t="s">
        <v>401</v>
      </c>
      <c r="K168" s="26" t="s">
        <v>193</v>
      </c>
      <c r="L168" s="27">
        <v>7497</v>
      </c>
      <c r="M168" s="27"/>
      <c r="N168" s="27"/>
    </row>
    <row r="169" spans="1:14" ht="77.25" customHeight="1">
      <c r="A169" s="24">
        <v>39</v>
      </c>
      <c r="B169" s="25" t="s">
        <v>208</v>
      </c>
      <c r="C169" s="26" t="s">
        <v>89</v>
      </c>
      <c r="D169" s="27">
        <v>2918.11</v>
      </c>
      <c r="E169" s="27"/>
      <c r="F169" s="27"/>
      <c r="G169" s="27">
        <v>11672</v>
      </c>
      <c r="H169" s="27"/>
      <c r="I169" s="27"/>
      <c r="J169" s="24" t="s">
        <v>401</v>
      </c>
      <c r="K169" s="26" t="s">
        <v>193</v>
      </c>
      <c r="L169" s="27">
        <v>37596</v>
      </c>
      <c r="M169" s="27"/>
      <c r="N169" s="27"/>
    </row>
    <row r="170" spans="1:14" ht="75.75" customHeight="1">
      <c r="A170" s="24">
        <v>40</v>
      </c>
      <c r="B170" s="25" t="s">
        <v>209</v>
      </c>
      <c r="C170" s="26" t="s">
        <v>29</v>
      </c>
      <c r="D170" s="27">
        <v>43111.73</v>
      </c>
      <c r="E170" s="27"/>
      <c r="F170" s="27"/>
      <c r="G170" s="27">
        <v>43112</v>
      </c>
      <c r="H170" s="27"/>
      <c r="I170" s="27"/>
      <c r="J170" s="24" t="s">
        <v>401</v>
      </c>
      <c r="K170" s="26" t="s">
        <v>193</v>
      </c>
      <c r="L170" s="27">
        <v>138858</v>
      </c>
      <c r="M170" s="27"/>
      <c r="N170" s="27"/>
    </row>
    <row r="171" spans="1:14" ht="75.75" customHeight="1">
      <c r="A171" s="24">
        <v>41</v>
      </c>
      <c r="B171" s="25" t="s">
        <v>210</v>
      </c>
      <c r="C171" s="26" t="s">
        <v>148</v>
      </c>
      <c r="D171" s="27">
        <v>12039.38</v>
      </c>
      <c r="E171" s="27"/>
      <c r="F171" s="27"/>
      <c r="G171" s="27">
        <v>168551</v>
      </c>
      <c r="H171" s="27"/>
      <c r="I171" s="27"/>
      <c r="J171" s="24" t="s">
        <v>401</v>
      </c>
      <c r="K171" s="26" t="s">
        <v>193</v>
      </c>
      <c r="L171" s="27">
        <v>542886</v>
      </c>
      <c r="M171" s="27"/>
      <c r="N171" s="27"/>
    </row>
    <row r="172" spans="1:14" ht="75.75" customHeight="1">
      <c r="A172" s="24">
        <v>42</v>
      </c>
      <c r="B172" s="25" t="s">
        <v>211</v>
      </c>
      <c r="C172" s="26" t="s">
        <v>29</v>
      </c>
      <c r="D172" s="27">
        <v>13763.92</v>
      </c>
      <c r="E172" s="27"/>
      <c r="F172" s="27"/>
      <c r="G172" s="27">
        <v>13764</v>
      </c>
      <c r="H172" s="27"/>
      <c r="I172" s="27"/>
      <c r="J172" s="24" t="s">
        <v>401</v>
      </c>
      <c r="K172" s="26" t="s">
        <v>193</v>
      </c>
      <c r="L172" s="27">
        <v>44333</v>
      </c>
      <c r="M172" s="27"/>
      <c r="N172" s="27"/>
    </row>
    <row r="173" spans="1:14" ht="78.75" customHeight="1">
      <c r="A173" s="24">
        <v>43</v>
      </c>
      <c r="B173" s="25" t="s">
        <v>212</v>
      </c>
      <c r="C173" s="26" t="s">
        <v>84</v>
      </c>
      <c r="D173" s="27">
        <v>1915.97</v>
      </c>
      <c r="E173" s="27"/>
      <c r="F173" s="27"/>
      <c r="G173" s="27">
        <v>28740</v>
      </c>
      <c r="H173" s="27"/>
      <c r="I173" s="27"/>
      <c r="J173" s="24" t="s">
        <v>401</v>
      </c>
      <c r="K173" s="26" t="s">
        <v>193</v>
      </c>
      <c r="L173" s="27">
        <v>92567</v>
      </c>
      <c r="M173" s="27"/>
      <c r="N173" s="27"/>
    </row>
    <row r="174" spans="1:14" ht="78.75" customHeight="1">
      <c r="A174" s="24">
        <v>44</v>
      </c>
      <c r="B174" s="25" t="s">
        <v>213</v>
      </c>
      <c r="C174" s="26" t="s">
        <v>197</v>
      </c>
      <c r="D174" s="27">
        <v>3008.06</v>
      </c>
      <c r="E174" s="27"/>
      <c r="F174" s="27"/>
      <c r="G174" s="27">
        <v>6016</v>
      </c>
      <c r="H174" s="27"/>
      <c r="I174" s="27"/>
      <c r="J174" s="24" t="s">
        <v>401</v>
      </c>
      <c r="K174" s="26" t="s">
        <v>193</v>
      </c>
      <c r="L174" s="27">
        <v>19378</v>
      </c>
      <c r="M174" s="27"/>
      <c r="N174" s="27"/>
    </row>
    <row r="175" spans="1:14" ht="78.75" customHeight="1">
      <c r="A175" s="24">
        <v>45</v>
      </c>
      <c r="B175" s="25" t="s">
        <v>214</v>
      </c>
      <c r="C175" s="26" t="s">
        <v>29</v>
      </c>
      <c r="D175" s="27">
        <v>9803.91</v>
      </c>
      <c r="E175" s="27"/>
      <c r="F175" s="27"/>
      <c r="G175" s="27">
        <v>9804</v>
      </c>
      <c r="H175" s="27"/>
      <c r="I175" s="27"/>
      <c r="J175" s="24" t="s">
        <v>401</v>
      </c>
      <c r="K175" s="26" t="s">
        <v>193</v>
      </c>
      <c r="L175" s="27">
        <v>31577</v>
      </c>
      <c r="M175" s="27"/>
      <c r="N175" s="27"/>
    </row>
    <row r="176" spans="1:14" ht="78.75" customHeight="1">
      <c r="A176" s="24">
        <v>46</v>
      </c>
      <c r="B176" s="25" t="s">
        <v>215</v>
      </c>
      <c r="C176" s="26" t="s">
        <v>29</v>
      </c>
      <c r="D176" s="27">
        <v>7855.85</v>
      </c>
      <c r="E176" s="27"/>
      <c r="F176" s="27"/>
      <c r="G176" s="27">
        <v>7856</v>
      </c>
      <c r="H176" s="27"/>
      <c r="I176" s="27"/>
      <c r="J176" s="24" t="s">
        <v>401</v>
      </c>
      <c r="K176" s="26" t="s">
        <v>193</v>
      </c>
      <c r="L176" s="27">
        <v>25303</v>
      </c>
      <c r="M176" s="27"/>
      <c r="N176" s="27"/>
    </row>
    <row r="177" spans="1:14" ht="78.75" customHeight="1">
      <c r="A177" s="24">
        <v>47</v>
      </c>
      <c r="B177" s="25" t="s">
        <v>216</v>
      </c>
      <c r="C177" s="26" t="s">
        <v>29</v>
      </c>
      <c r="D177" s="27">
        <v>32062.42</v>
      </c>
      <c r="E177" s="27"/>
      <c r="F177" s="27"/>
      <c r="G177" s="27">
        <v>32062</v>
      </c>
      <c r="H177" s="27"/>
      <c r="I177" s="27"/>
      <c r="J177" s="24" t="s">
        <v>401</v>
      </c>
      <c r="K177" s="26" t="s">
        <v>193</v>
      </c>
      <c r="L177" s="27">
        <v>103270</v>
      </c>
      <c r="M177" s="27"/>
      <c r="N177" s="27"/>
    </row>
    <row r="178" spans="1:14" ht="78.75" customHeight="1">
      <c r="A178" s="24">
        <v>48</v>
      </c>
      <c r="B178" s="25" t="s">
        <v>217</v>
      </c>
      <c r="C178" s="26" t="s">
        <v>29</v>
      </c>
      <c r="D178" s="27">
        <v>54991.5</v>
      </c>
      <c r="E178" s="27"/>
      <c r="F178" s="27"/>
      <c r="G178" s="27">
        <v>54992</v>
      </c>
      <c r="H178" s="27"/>
      <c r="I178" s="27"/>
      <c r="J178" s="24" t="s">
        <v>401</v>
      </c>
      <c r="K178" s="26" t="s">
        <v>193</v>
      </c>
      <c r="L178" s="27">
        <v>177122</v>
      </c>
      <c r="M178" s="27"/>
      <c r="N178" s="27"/>
    </row>
    <row r="179" spans="1:14" ht="78.75" customHeight="1">
      <c r="A179" s="24">
        <v>49</v>
      </c>
      <c r="B179" s="25" t="s">
        <v>218</v>
      </c>
      <c r="C179" s="26" t="s">
        <v>29</v>
      </c>
      <c r="D179" s="27">
        <v>15631.89</v>
      </c>
      <c r="E179" s="27"/>
      <c r="F179" s="27"/>
      <c r="G179" s="27">
        <v>15632</v>
      </c>
      <c r="H179" s="27"/>
      <c r="I179" s="27"/>
      <c r="J179" s="24" t="s">
        <v>401</v>
      </c>
      <c r="K179" s="26" t="s">
        <v>193</v>
      </c>
      <c r="L179" s="27">
        <v>50349</v>
      </c>
      <c r="M179" s="27"/>
      <c r="N179" s="27"/>
    </row>
    <row r="180" spans="1:14" ht="75.75" customHeight="1">
      <c r="A180" s="24">
        <v>50</v>
      </c>
      <c r="B180" s="25" t="s">
        <v>219</v>
      </c>
      <c r="C180" s="26" t="s">
        <v>29</v>
      </c>
      <c r="D180" s="27">
        <v>15711.7</v>
      </c>
      <c r="E180" s="27"/>
      <c r="F180" s="27"/>
      <c r="G180" s="27">
        <v>15712</v>
      </c>
      <c r="H180" s="27"/>
      <c r="I180" s="27"/>
      <c r="J180" s="24" t="s">
        <v>401</v>
      </c>
      <c r="K180" s="26" t="s">
        <v>193</v>
      </c>
      <c r="L180" s="27">
        <v>50605</v>
      </c>
      <c r="M180" s="27"/>
      <c r="N180" s="27"/>
    </row>
    <row r="181" spans="1:14" ht="75.75" customHeight="1">
      <c r="A181" s="24">
        <v>51</v>
      </c>
      <c r="B181" s="25" t="s">
        <v>220</v>
      </c>
      <c r="C181" s="26" t="s">
        <v>29</v>
      </c>
      <c r="D181" s="27">
        <v>15711.7</v>
      </c>
      <c r="E181" s="27"/>
      <c r="F181" s="27"/>
      <c r="G181" s="27">
        <v>15712</v>
      </c>
      <c r="H181" s="27"/>
      <c r="I181" s="27"/>
      <c r="J181" s="24" t="s">
        <v>401</v>
      </c>
      <c r="K181" s="26" t="s">
        <v>193</v>
      </c>
      <c r="L181" s="27">
        <v>50605</v>
      </c>
      <c r="M181" s="27"/>
      <c r="N181" s="27"/>
    </row>
    <row r="182" spans="1:14" ht="75.75" customHeight="1">
      <c r="A182" s="24">
        <v>52</v>
      </c>
      <c r="B182" s="25" t="s">
        <v>221</v>
      </c>
      <c r="C182" s="26" t="s">
        <v>29</v>
      </c>
      <c r="D182" s="27">
        <v>2794.42</v>
      </c>
      <c r="E182" s="27"/>
      <c r="F182" s="27"/>
      <c r="G182" s="27">
        <v>2794</v>
      </c>
      <c r="H182" s="27"/>
      <c r="I182" s="27"/>
      <c r="J182" s="24" t="s">
        <v>401</v>
      </c>
      <c r="K182" s="26" t="s">
        <v>193</v>
      </c>
      <c r="L182" s="27">
        <v>9001</v>
      </c>
      <c r="M182" s="27"/>
      <c r="N182" s="27"/>
    </row>
    <row r="183" spans="1:14" ht="75.75" customHeight="1">
      <c r="A183" s="24">
        <v>53</v>
      </c>
      <c r="B183" s="25" t="s">
        <v>222</v>
      </c>
      <c r="C183" s="26" t="s">
        <v>29</v>
      </c>
      <c r="D183" s="27">
        <v>4119.63</v>
      </c>
      <c r="E183" s="27"/>
      <c r="F183" s="27"/>
      <c r="G183" s="27">
        <v>4120</v>
      </c>
      <c r="H183" s="27"/>
      <c r="I183" s="27"/>
      <c r="J183" s="24" t="s">
        <v>401</v>
      </c>
      <c r="K183" s="26" t="s">
        <v>193</v>
      </c>
      <c r="L183" s="27">
        <v>13269</v>
      </c>
      <c r="M183" s="27"/>
      <c r="N183" s="27"/>
    </row>
    <row r="184" spans="1:14" ht="75.75" customHeight="1">
      <c r="A184" s="24">
        <v>54</v>
      </c>
      <c r="B184" s="25" t="s">
        <v>223</v>
      </c>
      <c r="C184" s="26" t="s">
        <v>29</v>
      </c>
      <c r="D184" s="27">
        <v>13476.5</v>
      </c>
      <c r="E184" s="27"/>
      <c r="F184" s="27"/>
      <c r="G184" s="27">
        <v>13477</v>
      </c>
      <c r="H184" s="27"/>
      <c r="I184" s="27"/>
      <c r="J184" s="24" t="s">
        <v>401</v>
      </c>
      <c r="K184" s="26" t="s">
        <v>193</v>
      </c>
      <c r="L184" s="27">
        <v>43406</v>
      </c>
      <c r="M184" s="27"/>
      <c r="N184" s="27"/>
    </row>
    <row r="185" spans="1:14" ht="75.75" customHeight="1">
      <c r="A185" s="24">
        <v>55</v>
      </c>
      <c r="B185" s="25" t="s">
        <v>224</v>
      </c>
      <c r="C185" s="26" t="s">
        <v>29</v>
      </c>
      <c r="D185" s="27">
        <v>23759.26</v>
      </c>
      <c r="E185" s="27"/>
      <c r="F185" s="27"/>
      <c r="G185" s="27">
        <v>23759</v>
      </c>
      <c r="H185" s="27"/>
      <c r="I185" s="27"/>
      <c r="J185" s="24" t="s">
        <v>401</v>
      </c>
      <c r="K185" s="26" t="s">
        <v>193</v>
      </c>
      <c r="L185" s="27">
        <v>76525</v>
      </c>
      <c r="M185" s="27"/>
      <c r="N185" s="27"/>
    </row>
    <row r="186" spans="1:14" ht="75.75" customHeight="1">
      <c r="A186" s="24">
        <v>56</v>
      </c>
      <c r="B186" s="25" t="s">
        <v>225</v>
      </c>
      <c r="C186" s="26" t="s">
        <v>29</v>
      </c>
      <c r="D186" s="27">
        <v>15711.7</v>
      </c>
      <c r="E186" s="27"/>
      <c r="F186" s="27"/>
      <c r="G186" s="27">
        <v>15712</v>
      </c>
      <c r="H186" s="27"/>
      <c r="I186" s="27"/>
      <c r="J186" s="24" t="s">
        <v>401</v>
      </c>
      <c r="K186" s="26" t="s">
        <v>193</v>
      </c>
      <c r="L186" s="27">
        <v>50605</v>
      </c>
      <c r="M186" s="27"/>
      <c r="N186" s="27"/>
    </row>
    <row r="187" spans="1:14" ht="135">
      <c r="A187" s="24">
        <v>57</v>
      </c>
      <c r="B187" s="25" t="s">
        <v>226</v>
      </c>
      <c r="C187" s="26" t="s">
        <v>29</v>
      </c>
      <c r="D187" s="27">
        <v>20240.25</v>
      </c>
      <c r="E187" s="27"/>
      <c r="F187" s="27"/>
      <c r="G187" s="27">
        <v>20240</v>
      </c>
      <c r="H187" s="27"/>
      <c r="I187" s="27"/>
      <c r="J187" s="24" t="s">
        <v>401</v>
      </c>
      <c r="K187" s="26" t="s">
        <v>193</v>
      </c>
      <c r="L187" s="27">
        <v>65191</v>
      </c>
      <c r="M187" s="27"/>
      <c r="N187" s="27"/>
    </row>
    <row r="188" spans="1:14" ht="116.25" customHeight="1">
      <c r="A188" s="24">
        <v>58</v>
      </c>
      <c r="B188" s="25" t="s">
        <v>227</v>
      </c>
      <c r="C188" s="26" t="s">
        <v>29</v>
      </c>
      <c r="D188" s="27">
        <v>13033.57</v>
      </c>
      <c r="E188" s="27"/>
      <c r="F188" s="27"/>
      <c r="G188" s="27">
        <v>13034</v>
      </c>
      <c r="H188" s="27"/>
      <c r="I188" s="27"/>
      <c r="J188" s="24" t="s">
        <v>401</v>
      </c>
      <c r="K188" s="26" t="s">
        <v>193</v>
      </c>
      <c r="L188" s="27">
        <v>41980</v>
      </c>
      <c r="M188" s="27"/>
      <c r="N188" s="27"/>
    </row>
    <row r="189" spans="1:14" ht="116.25" customHeight="1">
      <c r="A189" s="24">
        <v>59</v>
      </c>
      <c r="B189" s="25" t="s">
        <v>228</v>
      </c>
      <c r="C189" s="26" t="s">
        <v>197</v>
      </c>
      <c r="D189" s="27">
        <v>34934.18</v>
      </c>
      <c r="E189" s="27"/>
      <c r="F189" s="27"/>
      <c r="G189" s="27">
        <v>69868</v>
      </c>
      <c r="H189" s="27"/>
      <c r="I189" s="27"/>
      <c r="J189" s="24" t="s">
        <v>401</v>
      </c>
      <c r="K189" s="26" t="s">
        <v>193</v>
      </c>
      <c r="L189" s="27">
        <v>225038</v>
      </c>
      <c r="M189" s="27"/>
      <c r="N189" s="27"/>
    </row>
    <row r="190" spans="1:14" ht="73.5" customHeight="1">
      <c r="A190" s="24">
        <v>60</v>
      </c>
      <c r="B190" s="25" t="s">
        <v>229</v>
      </c>
      <c r="C190" s="26" t="s">
        <v>197</v>
      </c>
      <c r="D190" s="27">
        <v>3008.89</v>
      </c>
      <c r="E190" s="27"/>
      <c r="F190" s="27"/>
      <c r="G190" s="27">
        <v>6018</v>
      </c>
      <c r="H190" s="27"/>
      <c r="I190" s="27"/>
      <c r="J190" s="24" t="s">
        <v>401</v>
      </c>
      <c r="K190" s="26" t="s">
        <v>193</v>
      </c>
      <c r="L190" s="27">
        <v>19383</v>
      </c>
      <c r="M190" s="27"/>
      <c r="N190" s="27"/>
    </row>
    <row r="191" spans="1:14" ht="73.5" customHeight="1">
      <c r="A191" s="24">
        <v>61</v>
      </c>
      <c r="B191" s="25" t="s">
        <v>230</v>
      </c>
      <c r="C191" s="26" t="s">
        <v>29</v>
      </c>
      <c r="D191" s="27">
        <v>2761.57</v>
      </c>
      <c r="E191" s="27"/>
      <c r="F191" s="27">
        <v>2761.57</v>
      </c>
      <c r="G191" s="27">
        <v>2762</v>
      </c>
      <c r="H191" s="27"/>
      <c r="I191" s="27">
        <v>2762</v>
      </c>
      <c r="J191" s="24" t="s">
        <v>402</v>
      </c>
      <c r="K191" s="26" t="s">
        <v>198</v>
      </c>
      <c r="L191" s="27">
        <v>13559</v>
      </c>
      <c r="M191" s="27"/>
      <c r="N191" s="27">
        <v>13559</v>
      </c>
    </row>
    <row r="192" spans="1:14" ht="73.5" customHeight="1">
      <c r="A192" s="24">
        <v>62</v>
      </c>
      <c r="B192" s="25" t="s">
        <v>231</v>
      </c>
      <c r="C192" s="26" t="s">
        <v>29</v>
      </c>
      <c r="D192" s="27">
        <v>9983</v>
      </c>
      <c r="E192" s="27"/>
      <c r="F192" s="27"/>
      <c r="G192" s="27">
        <v>9983</v>
      </c>
      <c r="H192" s="27"/>
      <c r="I192" s="27"/>
      <c r="J192" s="24" t="s">
        <v>401</v>
      </c>
      <c r="K192" s="26" t="s">
        <v>193</v>
      </c>
      <c r="L192" s="27">
        <v>32153</v>
      </c>
      <c r="M192" s="27"/>
      <c r="N192" s="27"/>
    </row>
    <row r="193" spans="1:14" ht="73.5" customHeight="1">
      <c r="A193" s="24">
        <v>63</v>
      </c>
      <c r="B193" s="25" t="s">
        <v>232</v>
      </c>
      <c r="C193" s="26" t="s">
        <v>29</v>
      </c>
      <c r="D193" s="27">
        <v>2246.17</v>
      </c>
      <c r="E193" s="27"/>
      <c r="F193" s="27"/>
      <c r="G193" s="27">
        <v>2246</v>
      </c>
      <c r="H193" s="27"/>
      <c r="I193" s="27"/>
      <c r="J193" s="24" t="s">
        <v>401</v>
      </c>
      <c r="K193" s="26" t="s">
        <v>193</v>
      </c>
      <c r="L193" s="27">
        <v>7235</v>
      </c>
      <c r="M193" s="27"/>
      <c r="N193" s="27"/>
    </row>
    <row r="194" spans="1:14" ht="78.75">
      <c r="A194" s="24">
        <v>64</v>
      </c>
      <c r="B194" s="25" t="s">
        <v>233</v>
      </c>
      <c r="C194" s="26" t="s">
        <v>29</v>
      </c>
      <c r="D194" s="27">
        <v>5318.69</v>
      </c>
      <c r="E194" s="27"/>
      <c r="F194" s="27"/>
      <c r="G194" s="27">
        <v>5319</v>
      </c>
      <c r="H194" s="27"/>
      <c r="I194" s="27"/>
      <c r="J194" s="24" t="s">
        <v>401</v>
      </c>
      <c r="K194" s="26" t="s">
        <v>193</v>
      </c>
      <c r="L194" s="27">
        <v>17131</v>
      </c>
      <c r="M194" s="27"/>
      <c r="N194" s="27"/>
    </row>
    <row r="195" spans="1:14" ht="78" customHeight="1">
      <c r="A195" s="24">
        <v>65</v>
      </c>
      <c r="B195" s="25" t="s">
        <v>234</v>
      </c>
      <c r="C195" s="26" t="s">
        <v>29</v>
      </c>
      <c r="D195" s="27">
        <v>207.12</v>
      </c>
      <c r="E195" s="27"/>
      <c r="F195" s="27">
        <v>207.12</v>
      </c>
      <c r="G195" s="27">
        <v>207</v>
      </c>
      <c r="H195" s="27"/>
      <c r="I195" s="27">
        <v>207</v>
      </c>
      <c r="J195" s="24" t="s">
        <v>402</v>
      </c>
      <c r="K195" s="26" t="s">
        <v>198</v>
      </c>
      <c r="L195" s="27">
        <v>1017</v>
      </c>
      <c r="M195" s="27"/>
      <c r="N195" s="27">
        <v>1017</v>
      </c>
    </row>
    <row r="196" spans="1:14" ht="78" customHeight="1">
      <c r="A196" s="24">
        <v>66</v>
      </c>
      <c r="B196" s="25" t="s">
        <v>235</v>
      </c>
      <c r="C196" s="26" t="s">
        <v>29</v>
      </c>
      <c r="D196" s="27">
        <v>75.94</v>
      </c>
      <c r="E196" s="27"/>
      <c r="F196" s="27">
        <v>75.94</v>
      </c>
      <c r="G196" s="27">
        <v>76</v>
      </c>
      <c r="H196" s="27"/>
      <c r="I196" s="27">
        <v>76</v>
      </c>
      <c r="J196" s="24" t="s">
        <v>402</v>
      </c>
      <c r="K196" s="26" t="s">
        <v>198</v>
      </c>
      <c r="L196" s="27">
        <v>373</v>
      </c>
      <c r="M196" s="27"/>
      <c r="N196" s="27">
        <v>373</v>
      </c>
    </row>
    <row r="197" spans="1:14" ht="78" customHeight="1">
      <c r="A197" s="24">
        <v>67</v>
      </c>
      <c r="B197" s="25" t="s">
        <v>236</v>
      </c>
      <c r="C197" s="26" t="s">
        <v>29</v>
      </c>
      <c r="D197" s="27">
        <v>55.23</v>
      </c>
      <c r="E197" s="27"/>
      <c r="F197" s="27">
        <v>55.23</v>
      </c>
      <c r="G197" s="27">
        <v>55</v>
      </c>
      <c r="H197" s="27"/>
      <c r="I197" s="27">
        <v>55</v>
      </c>
      <c r="J197" s="24" t="s">
        <v>402</v>
      </c>
      <c r="K197" s="26" t="s">
        <v>198</v>
      </c>
      <c r="L197" s="27">
        <v>271</v>
      </c>
      <c r="M197" s="27"/>
      <c r="N197" s="27">
        <v>271</v>
      </c>
    </row>
    <row r="198" spans="1:14" ht="78" customHeight="1">
      <c r="A198" s="24">
        <v>68</v>
      </c>
      <c r="B198" s="25" t="s">
        <v>237</v>
      </c>
      <c r="C198" s="26" t="s">
        <v>29</v>
      </c>
      <c r="D198" s="27">
        <v>2766.82</v>
      </c>
      <c r="E198" s="27"/>
      <c r="F198" s="27"/>
      <c r="G198" s="27">
        <v>2767</v>
      </c>
      <c r="H198" s="27"/>
      <c r="I198" s="27"/>
      <c r="J198" s="24" t="s">
        <v>401</v>
      </c>
      <c r="K198" s="26" t="s">
        <v>193</v>
      </c>
      <c r="L198" s="27">
        <v>8911</v>
      </c>
      <c r="M198" s="27"/>
      <c r="N198" s="27"/>
    </row>
    <row r="199" spans="1:14" ht="78" customHeight="1">
      <c r="A199" s="24">
        <v>69</v>
      </c>
      <c r="B199" s="25" t="s">
        <v>238</v>
      </c>
      <c r="C199" s="26" t="s">
        <v>174</v>
      </c>
      <c r="D199" s="27">
        <v>435.8</v>
      </c>
      <c r="E199" s="27"/>
      <c r="F199" s="27"/>
      <c r="G199" s="27">
        <v>1307</v>
      </c>
      <c r="H199" s="27"/>
      <c r="I199" s="27"/>
      <c r="J199" s="24" t="s">
        <v>401</v>
      </c>
      <c r="K199" s="26" t="s">
        <v>193</v>
      </c>
      <c r="L199" s="27">
        <v>4211</v>
      </c>
      <c r="M199" s="27"/>
      <c r="N199" s="27"/>
    </row>
    <row r="200" spans="1:14" ht="78" customHeight="1">
      <c r="A200" s="24">
        <v>70</v>
      </c>
      <c r="B200" s="25" t="s">
        <v>239</v>
      </c>
      <c r="C200" s="26" t="s">
        <v>29</v>
      </c>
      <c r="D200" s="27">
        <v>738.58</v>
      </c>
      <c r="E200" s="27"/>
      <c r="F200" s="27"/>
      <c r="G200" s="27">
        <v>739</v>
      </c>
      <c r="H200" s="27"/>
      <c r="I200" s="27"/>
      <c r="J200" s="24" t="s">
        <v>401</v>
      </c>
      <c r="K200" s="26" t="s">
        <v>193</v>
      </c>
      <c r="L200" s="27">
        <v>2378</v>
      </c>
      <c r="M200" s="27"/>
      <c r="N200" s="27"/>
    </row>
    <row r="201" spans="1:14" ht="63.75" customHeight="1">
      <c r="A201" s="30">
        <v>71</v>
      </c>
      <c r="B201" s="31" t="s">
        <v>240</v>
      </c>
      <c r="C201" s="32" t="s">
        <v>29</v>
      </c>
      <c r="D201" s="33">
        <v>4301.1899999999996</v>
      </c>
      <c r="E201" s="33"/>
      <c r="F201" s="33"/>
      <c r="G201" s="33">
        <v>4301</v>
      </c>
      <c r="H201" s="33"/>
      <c r="I201" s="33"/>
      <c r="J201" s="24" t="s">
        <v>401</v>
      </c>
      <c r="K201" s="32" t="s">
        <v>193</v>
      </c>
      <c r="L201" s="33">
        <v>13854</v>
      </c>
      <c r="M201" s="33"/>
      <c r="N201" s="33"/>
    </row>
    <row r="202" spans="1:14" ht="12.75" customHeight="1">
      <c r="A202" s="57" t="s">
        <v>43</v>
      </c>
      <c r="B202" s="58"/>
      <c r="C202" s="59"/>
      <c r="D202" s="42"/>
      <c r="E202" s="42"/>
      <c r="F202" s="42"/>
      <c r="G202" s="35">
        <v>757621</v>
      </c>
      <c r="H202" s="35"/>
      <c r="I202" s="35">
        <v>6856</v>
      </c>
      <c r="J202" s="43"/>
      <c r="K202" s="43"/>
      <c r="L202" s="35">
        <v>2353524</v>
      </c>
      <c r="M202" s="35"/>
      <c r="N202" s="35">
        <v>33660</v>
      </c>
    </row>
    <row r="203" spans="1:14" ht="12.75" customHeight="1">
      <c r="A203" s="57" t="s">
        <v>241</v>
      </c>
      <c r="B203" s="58"/>
      <c r="C203" s="59"/>
      <c r="D203" s="42"/>
      <c r="E203" s="42"/>
      <c r="F203" s="42"/>
      <c r="G203" s="35">
        <v>789423</v>
      </c>
      <c r="H203" s="35"/>
      <c r="I203" s="35">
        <v>6856</v>
      </c>
      <c r="J203" s="43"/>
      <c r="K203" s="43"/>
      <c r="L203" s="35">
        <v>2451794</v>
      </c>
      <c r="M203" s="35"/>
      <c r="N203" s="35">
        <v>33660</v>
      </c>
    </row>
    <row r="204" spans="1:14" ht="12.75" customHeight="1">
      <c r="A204" s="57" t="s">
        <v>242</v>
      </c>
      <c r="B204" s="58"/>
      <c r="C204" s="59"/>
      <c r="D204" s="44"/>
      <c r="E204" s="44"/>
      <c r="F204" s="44"/>
      <c r="G204" s="35"/>
      <c r="H204" s="35"/>
      <c r="I204" s="35"/>
      <c r="J204" s="45"/>
      <c r="K204" s="45"/>
      <c r="L204" s="35"/>
      <c r="M204" s="35"/>
      <c r="N204" s="35"/>
    </row>
    <row r="205" spans="1:14" ht="12.75" customHeight="1">
      <c r="A205" s="57" t="s">
        <v>243</v>
      </c>
      <c r="B205" s="58"/>
      <c r="C205" s="59"/>
      <c r="D205" s="42"/>
      <c r="E205" s="42"/>
      <c r="F205" s="42"/>
      <c r="G205" s="35">
        <v>6856</v>
      </c>
      <c r="H205" s="35"/>
      <c r="I205" s="35"/>
      <c r="J205" s="43"/>
      <c r="K205" s="43"/>
      <c r="L205" s="35">
        <v>33660</v>
      </c>
      <c r="M205" s="35"/>
      <c r="N205" s="35"/>
    </row>
    <row r="206" spans="1:14" ht="12.75" customHeight="1">
      <c r="A206" s="57" t="s">
        <v>244</v>
      </c>
      <c r="B206" s="58"/>
      <c r="C206" s="59"/>
      <c r="D206" s="42"/>
      <c r="E206" s="42"/>
      <c r="F206" s="42"/>
      <c r="G206" s="35">
        <v>782567</v>
      </c>
      <c r="H206" s="35"/>
      <c r="I206" s="35"/>
      <c r="J206" s="43"/>
      <c r="K206" s="43"/>
      <c r="L206" s="35">
        <v>2418134</v>
      </c>
      <c r="M206" s="35"/>
      <c r="N206" s="35"/>
    </row>
    <row r="207" spans="1:14">
      <c r="A207" s="57" t="s">
        <v>51</v>
      </c>
      <c r="B207" s="58"/>
      <c r="C207" s="59"/>
      <c r="D207" s="42"/>
      <c r="E207" s="42"/>
      <c r="F207" s="42"/>
      <c r="G207" s="35">
        <v>789423</v>
      </c>
      <c r="H207" s="35"/>
      <c r="I207" s="35"/>
      <c r="J207" s="43"/>
      <c r="K207" s="43"/>
      <c r="L207" s="35">
        <v>2451794</v>
      </c>
      <c r="M207" s="35"/>
      <c r="N207" s="35"/>
    </row>
    <row r="208" spans="1:14" ht="12.75" customHeight="1">
      <c r="A208" s="57" t="s">
        <v>52</v>
      </c>
      <c r="B208" s="58"/>
      <c r="C208" s="59"/>
      <c r="D208" s="42"/>
      <c r="E208" s="42"/>
      <c r="F208" s="42"/>
      <c r="G208" s="35"/>
      <c r="H208" s="35"/>
      <c r="I208" s="35"/>
      <c r="J208" s="43"/>
      <c r="K208" s="43"/>
      <c r="L208" s="35"/>
      <c r="M208" s="35"/>
      <c r="N208" s="35"/>
    </row>
    <row r="209" spans="1:14" ht="12.75" customHeight="1">
      <c r="A209" s="57" t="s">
        <v>53</v>
      </c>
      <c r="B209" s="58"/>
      <c r="C209" s="59"/>
      <c r="D209" s="42"/>
      <c r="E209" s="42"/>
      <c r="F209" s="42"/>
      <c r="G209" s="35">
        <v>6856</v>
      </c>
      <c r="H209" s="35"/>
      <c r="I209" s="35"/>
      <c r="J209" s="43"/>
      <c r="K209" s="43"/>
      <c r="L209" s="35">
        <v>33660</v>
      </c>
      <c r="M209" s="35"/>
      <c r="N209" s="35"/>
    </row>
    <row r="210" spans="1:14" ht="12.75" customHeight="1">
      <c r="A210" s="57" t="s">
        <v>245</v>
      </c>
      <c r="B210" s="58"/>
      <c r="C210" s="59"/>
      <c r="D210" s="42"/>
      <c r="E210" s="42"/>
      <c r="F210" s="42"/>
      <c r="G210" s="35">
        <v>782567</v>
      </c>
      <c r="H210" s="35"/>
      <c r="I210" s="35"/>
      <c r="J210" s="43"/>
      <c r="K210" s="43"/>
      <c r="L210" s="35">
        <v>2418134</v>
      </c>
      <c r="M210" s="35"/>
      <c r="N210" s="35"/>
    </row>
    <row r="211" spans="1:14" ht="12.75" customHeight="1">
      <c r="A211" s="60" t="s">
        <v>246</v>
      </c>
      <c r="B211" s="61"/>
      <c r="C211" s="62"/>
      <c r="D211" s="44"/>
      <c r="E211" s="44"/>
      <c r="F211" s="44"/>
      <c r="G211" s="36">
        <v>789423</v>
      </c>
      <c r="H211" s="36"/>
      <c r="I211" s="36"/>
      <c r="J211" s="45"/>
      <c r="K211" s="45"/>
      <c r="L211" s="36">
        <v>2451794</v>
      </c>
      <c r="M211" s="36"/>
      <c r="N211" s="36"/>
    </row>
    <row r="212" spans="1:14" ht="17.850000000000001" customHeight="1">
      <c r="A212" s="63" t="s">
        <v>247</v>
      </c>
      <c r="B212" s="64"/>
      <c r="C212" s="64"/>
      <c r="D212" s="64"/>
      <c r="E212" s="64"/>
      <c r="F212" s="64"/>
      <c r="G212" s="64"/>
      <c r="H212" s="64"/>
      <c r="I212" s="64"/>
      <c r="J212" s="64"/>
      <c r="K212" s="64"/>
      <c r="L212" s="64"/>
      <c r="M212" s="64"/>
      <c r="N212" s="64"/>
    </row>
    <row r="213" spans="1:14" ht="42" customHeight="1">
      <c r="A213" s="24">
        <v>72</v>
      </c>
      <c r="B213" s="25" t="s">
        <v>248</v>
      </c>
      <c r="C213" s="26" t="s">
        <v>249</v>
      </c>
      <c r="D213" s="27" t="s">
        <v>250</v>
      </c>
      <c r="E213" s="27">
        <v>1.1000000000000001</v>
      </c>
      <c r="F213" s="27">
        <v>976.69</v>
      </c>
      <c r="G213" s="27" t="s">
        <v>251</v>
      </c>
      <c r="H213" s="27">
        <v>7</v>
      </c>
      <c r="I213" s="27">
        <v>5860</v>
      </c>
      <c r="J213" s="26" t="s">
        <v>24</v>
      </c>
      <c r="K213" s="26" t="s">
        <v>24</v>
      </c>
      <c r="L213" s="27" t="s">
        <v>252</v>
      </c>
      <c r="M213" s="27">
        <v>32</v>
      </c>
      <c r="N213" s="27">
        <v>28774</v>
      </c>
    </row>
    <row r="214" spans="1:14">
      <c r="A214" s="24"/>
      <c r="B214" s="29" t="s">
        <v>253</v>
      </c>
      <c r="C214" s="26"/>
      <c r="D214" s="27"/>
      <c r="E214" s="27"/>
      <c r="F214" s="27"/>
      <c r="G214" s="27">
        <v>834</v>
      </c>
      <c r="H214" s="27"/>
      <c r="I214" s="27"/>
      <c r="J214" s="26"/>
      <c r="K214" s="26"/>
      <c r="L214" s="27">
        <v>4095</v>
      </c>
      <c r="M214" s="27"/>
      <c r="N214" s="27"/>
    </row>
    <row r="215" spans="1:14">
      <c r="A215" s="24"/>
      <c r="B215" s="29" t="s">
        <v>27</v>
      </c>
      <c r="C215" s="26"/>
      <c r="D215" s="27"/>
      <c r="E215" s="27"/>
      <c r="F215" s="27"/>
      <c r="G215" s="27">
        <v>571</v>
      </c>
      <c r="H215" s="27"/>
      <c r="I215" s="27"/>
      <c r="J215" s="26"/>
      <c r="K215" s="26"/>
      <c r="L215" s="27">
        <v>2802</v>
      </c>
      <c r="M215" s="27"/>
      <c r="N215" s="27"/>
    </row>
    <row r="216" spans="1:14">
      <c r="A216" s="24"/>
      <c r="B216" s="29" t="s">
        <v>1</v>
      </c>
      <c r="C216" s="26"/>
      <c r="D216" s="27"/>
      <c r="E216" s="27"/>
      <c r="F216" s="27"/>
      <c r="G216" s="27"/>
      <c r="H216" s="27"/>
      <c r="I216" s="27"/>
      <c r="J216" s="26"/>
      <c r="K216" s="26"/>
      <c r="L216" s="27">
        <v>40013</v>
      </c>
      <c r="M216" s="27"/>
      <c r="N216" s="27"/>
    </row>
    <row r="217" spans="1:14" ht="78.75">
      <c r="A217" s="24">
        <v>73</v>
      </c>
      <c r="B217" s="25" t="s">
        <v>254</v>
      </c>
      <c r="C217" s="26" t="s">
        <v>249</v>
      </c>
      <c r="D217" s="27" t="s">
        <v>255</v>
      </c>
      <c r="E217" s="27">
        <v>2.29</v>
      </c>
      <c r="F217" s="27">
        <v>155.59</v>
      </c>
      <c r="G217" s="27" t="s">
        <v>256</v>
      </c>
      <c r="H217" s="27">
        <v>14</v>
      </c>
      <c r="I217" s="27">
        <v>933</v>
      </c>
      <c r="J217" s="26" t="s">
        <v>24</v>
      </c>
      <c r="K217" s="26" t="s">
        <v>24</v>
      </c>
      <c r="L217" s="27" t="s">
        <v>257</v>
      </c>
      <c r="M217" s="27">
        <v>67</v>
      </c>
      <c r="N217" s="27">
        <v>4584</v>
      </c>
    </row>
    <row r="218" spans="1:14">
      <c r="A218" s="24"/>
      <c r="B218" s="29" t="s">
        <v>253</v>
      </c>
      <c r="C218" s="26"/>
      <c r="D218" s="27"/>
      <c r="E218" s="27"/>
      <c r="F218" s="27"/>
      <c r="G218" s="27">
        <v>188</v>
      </c>
      <c r="H218" s="27"/>
      <c r="I218" s="27"/>
      <c r="J218" s="26"/>
      <c r="K218" s="26"/>
      <c r="L218" s="27">
        <v>924</v>
      </c>
      <c r="M218" s="27"/>
      <c r="N218" s="27"/>
    </row>
    <row r="219" spans="1:14">
      <c r="A219" s="24"/>
      <c r="B219" s="29" t="s">
        <v>27</v>
      </c>
      <c r="C219" s="26"/>
      <c r="D219" s="27"/>
      <c r="E219" s="27"/>
      <c r="F219" s="27"/>
      <c r="G219" s="27">
        <v>129</v>
      </c>
      <c r="H219" s="27"/>
      <c r="I219" s="27"/>
      <c r="J219" s="26"/>
      <c r="K219" s="26"/>
      <c r="L219" s="27">
        <v>632</v>
      </c>
      <c r="M219" s="27"/>
      <c r="N219" s="27"/>
    </row>
    <row r="220" spans="1:14">
      <c r="A220" s="24"/>
      <c r="B220" s="29" t="s">
        <v>1</v>
      </c>
      <c r="C220" s="26"/>
      <c r="D220" s="27"/>
      <c r="E220" s="27"/>
      <c r="F220" s="27"/>
      <c r="G220" s="27"/>
      <c r="H220" s="27"/>
      <c r="I220" s="27"/>
      <c r="J220" s="26"/>
      <c r="K220" s="26"/>
      <c r="L220" s="27">
        <v>7180</v>
      </c>
      <c r="M220" s="27"/>
      <c r="N220" s="27"/>
    </row>
    <row r="221" spans="1:14" ht="45">
      <c r="A221" s="24">
        <v>74</v>
      </c>
      <c r="B221" s="25" t="s">
        <v>258</v>
      </c>
      <c r="C221" s="26" t="s">
        <v>29</v>
      </c>
      <c r="D221" s="27" t="s">
        <v>259</v>
      </c>
      <c r="E221" s="27" t="s">
        <v>260</v>
      </c>
      <c r="F221" s="27">
        <v>4.24</v>
      </c>
      <c r="G221" s="27" t="s">
        <v>261</v>
      </c>
      <c r="H221" s="27" t="s">
        <v>262</v>
      </c>
      <c r="I221" s="27">
        <v>4</v>
      </c>
      <c r="J221" s="26" t="s">
        <v>24</v>
      </c>
      <c r="K221" s="26" t="s">
        <v>24</v>
      </c>
      <c r="L221" s="27" t="s">
        <v>263</v>
      </c>
      <c r="M221" s="27" t="s">
        <v>264</v>
      </c>
      <c r="N221" s="27">
        <v>21</v>
      </c>
    </row>
    <row r="222" spans="1:14">
      <c r="A222" s="24"/>
      <c r="B222" s="29" t="s">
        <v>253</v>
      </c>
      <c r="C222" s="26"/>
      <c r="D222" s="27"/>
      <c r="E222" s="27"/>
      <c r="F222" s="27"/>
      <c r="G222" s="27">
        <v>28</v>
      </c>
      <c r="H222" s="27"/>
      <c r="I222" s="27"/>
      <c r="J222" s="26"/>
      <c r="K222" s="26"/>
      <c r="L222" s="27">
        <v>132</v>
      </c>
      <c r="M222" s="27"/>
      <c r="N222" s="27"/>
    </row>
    <row r="223" spans="1:14">
      <c r="A223" s="24"/>
      <c r="B223" s="29" t="s">
        <v>27</v>
      </c>
      <c r="C223" s="26"/>
      <c r="D223" s="27"/>
      <c r="E223" s="27"/>
      <c r="F223" s="27"/>
      <c r="G223" s="27">
        <v>19</v>
      </c>
      <c r="H223" s="27"/>
      <c r="I223" s="27"/>
      <c r="J223" s="26"/>
      <c r="K223" s="26"/>
      <c r="L223" s="27">
        <v>90</v>
      </c>
      <c r="M223" s="27"/>
      <c r="N223" s="27"/>
    </row>
    <row r="224" spans="1:14">
      <c r="A224" s="24"/>
      <c r="B224" s="29" t="s">
        <v>1</v>
      </c>
      <c r="C224" s="26"/>
      <c r="D224" s="27"/>
      <c r="E224" s="27"/>
      <c r="F224" s="27"/>
      <c r="G224" s="27"/>
      <c r="H224" s="27"/>
      <c r="I224" s="27"/>
      <c r="J224" s="26"/>
      <c r="K224" s="26"/>
      <c r="L224" s="27">
        <v>611</v>
      </c>
      <c r="M224" s="27"/>
      <c r="N224" s="27"/>
    </row>
    <row r="225" spans="1:14" ht="42" customHeight="1">
      <c r="A225" s="24">
        <v>75</v>
      </c>
      <c r="B225" s="25" t="s">
        <v>265</v>
      </c>
      <c r="C225" s="26" t="s">
        <v>266</v>
      </c>
      <c r="D225" s="27" t="s">
        <v>267</v>
      </c>
      <c r="E225" s="27" t="s">
        <v>268</v>
      </c>
      <c r="F225" s="27">
        <v>131.68</v>
      </c>
      <c r="G225" s="27" t="s">
        <v>269</v>
      </c>
      <c r="H225" s="27">
        <v>1</v>
      </c>
      <c r="I225" s="27">
        <v>8</v>
      </c>
      <c r="J225" s="26" t="s">
        <v>24</v>
      </c>
      <c r="K225" s="26" t="s">
        <v>24</v>
      </c>
      <c r="L225" s="27" t="s">
        <v>270</v>
      </c>
      <c r="M225" s="27">
        <v>3</v>
      </c>
      <c r="N225" s="27">
        <v>39</v>
      </c>
    </row>
    <row r="226" spans="1:14">
      <c r="A226" s="24"/>
      <c r="B226" s="29" t="s">
        <v>253</v>
      </c>
      <c r="C226" s="26"/>
      <c r="D226" s="27"/>
      <c r="E226" s="27"/>
      <c r="F226" s="27"/>
      <c r="G226" s="27">
        <v>23</v>
      </c>
      <c r="H226" s="27"/>
      <c r="I226" s="27"/>
      <c r="J226" s="26"/>
      <c r="K226" s="26"/>
      <c r="L226" s="27">
        <v>112</v>
      </c>
      <c r="M226" s="27"/>
      <c r="N226" s="27"/>
    </row>
    <row r="227" spans="1:14">
      <c r="A227" s="24"/>
      <c r="B227" s="29" t="s">
        <v>27</v>
      </c>
      <c r="C227" s="26"/>
      <c r="D227" s="27"/>
      <c r="E227" s="27"/>
      <c r="F227" s="27"/>
      <c r="G227" s="27">
        <v>16</v>
      </c>
      <c r="H227" s="27"/>
      <c r="I227" s="27"/>
      <c r="J227" s="26"/>
      <c r="K227" s="26"/>
      <c r="L227" s="27">
        <v>77</v>
      </c>
      <c r="M227" s="27"/>
      <c r="N227" s="27"/>
    </row>
    <row r="228" spans="1:14">
      <c r="A228" s="24"/>
      <c r="B228" s="29" t="s">
        <v>1</v>
      </c>
      <c r="C228" s="26"/>
      <c r="D228" s="27"/>
      <c r="E228" s="27"/>
      <c r="F228" s="27"/>
      <c r="G228" s="27"/>
      <c r="H228" s="27"/>
      <c r="I228" s="27"/>
      <c r="J228" s="26"/>
      <c r="K228" s="26"/>
      <c r="L228" s="27">
        <v>349</v>
      </c>
      <c r="M228" s="27"/>
      <c r="N228" s="27"/>
    </row>
    <row r="229" spans="1:14" ht="64.5" customHeight="1">
      <c r="A229" s="24">
        <v>76</v>
      </c>
      <c r="B229" s="25" t="s">
        <v>271</v>
      </c>
      <c r="C229" s="26" t="s">
        <v>249</v>
      </c>
      <c r="D229" s="27" t="s">
        <v>272</v>
      </c>
      <c r="E229" s="27">
        <v>1.28</v>
      </c>
      <c r="F229" s="27">
        <v>269.67</v>
      </c>
      <c r="G229" s="27" t="s">
        <v>273</v>
      </c>
      <c r="H229" s="27">
        <v>8</v>
      </c>
      <c r="I229" s="27">
        <v>1618</v>
      </c>
      <c r="J229" s="26" t="s">
        <v>24</v>
      </c>
      <c r="K229" s="26" t="s">
        <v>24</v>
      </c>
      <c r="L229" s="27" t="s">
        <v>274</v>
      </c>
      <c r="M229" s="27">
        <v>38</v>
      </c>
      <c r="N229" s="27">
        <v>7944</v>
      </c>
    </row>
    <row r="230" spans="1:14">
      <c r="A230" s="24"/>
      <c r="B230" s="29" t="s">
        <v>253</v>
      </c>
      <c r="C230" s="26"/>
      <c r="D230" s="27"/>
      <c r="E230" s="27"/>
      <c r="F230" s="27"/>
      <c r="G230" s="27">
        <v>89</v>
      </c>
      <c r="H230" s="27"/>
      <c r="I230" s="27"/>
      <c r="J230" s="26"/>
      <c r="K230" s="26"/>
      <c r="L230" s="27">
        <v>441</v>
      </c>
      <c r="M230" s="27"/>
      <c r="N230" s="27"/>
    </row>
    <row r="231" spans="1:14">
      <c r="A231" s="24"/>
      <c r="B231" s="29" t="s">
        <v>27</v>
      </c>
      <c r="C231" s="26"/>
      <c r="D231" s="27"/>
      <c r="E231" s="27"/>
      <c r="F231" s="27"/>
      <c r="G231" s="27">
        <v>61</v>
      </c>
      <c r="H231" s="27"/>
      <c r="I231" s="27"/>
      <c r="J231" s="26"/>
      <c r="K231" s="26"/>
      <c r="L231" s="27">
        <v>302</v>
      </c>
      <c r="M231" s="27"/>
      <c r="N231" s="27"/>
    </row>
    <row r="232" spans="1:14">
      <c r="A232" s="24"/>
      <c r="B232" s="29" t="s">
        <v>1</v>
      </c>
      <c r="C232" s="26"/>
      <c r="D232" s="27"/>
      <c r="E232" s="27"/>
      <c r="F232" s="27"/>
      <c r="G232" s="27"/>
      <c r="H232" s="27"/>
      <c r="I232" s="27"/>
      <c r="J232" s="26"/>
      <c r="K232" s="26"/>
      <c r="L232" s="27">
        <v>9189</v>
      </c>
      <c r="M232" s="27"/>
      <c r="N232" s="27"/>
    </row>
    <row r="233" spans="1:14" ht="75" customHeight="1">
      <c r="A233" s="24">
        <v>77</v>
      </c>
      <c r="B233" s="25" t="s">
        <v>275</v>
      </c>
      <c r="C233" s="26" t="s">
        <v>276</v>
      </c>
      <c r="D233" s="27" t="s">
        <v>277</v>
      </c>
      <c r="E233" s="27"/>
      <c r="F233" s="27">
        <v>2.11</v>
      </c>
      <c r="G233" s="27" t="s">
        <v>278</v>
      </c>
      <c r="H233" s="27"/>
      <c r="I233" s="27">
        <v>185</v>
      </c>
      <c r="J233" s="26" t="s">
        <v>24</v>
      </c>
      <c r="K233" s="26" t="s">
        <v>24</v>
      </c>
      <c r="L233" s="27" t="s">
        <v>279</v>
      </c>
      <c r="M233" s="27"/>
      <c r="N233" s="27">
        <v>912</v>
      </c>
    </row>
    <row r="234" spans="1:14">
      <c r="A234" s="24"/>
      <c r="B234" s="29" t="s">
        <v>26</v>
      </c>
      <c r="C234" s="26"/>
      <c r="D234" s="27"/>
      <c r="E234" s="27"/>
      <c r="F234" s="27"/>
      <c r="G234" s="27">
        <v>982</v>
      </c>
      <c r="H234" s="27"/>
      <c r="I234" s="27"/>
      <c r="J234" s="26"/>
      <c r="K234" s="26"/>
      <c r="L234" s="27">
        <v>4818</v>
      </c>
      <c r="M234" s="27"/>
      <c r="N234" s="27"/>
    </row>
    <row r="235" spans="1:14">
      <c r="A235" s="24"/>
      <c r="B235" s="29" t="s">
        <v>27</v>
      </c>
      <c r="C235" s="26"/>
      <c r="D235" s="27"/>
      <c r="E235" s="27"/>
      <c r="F235" s="27"/>
      <c r="G235" s="27">
        <v>694</v>
      </c>
      <c r="H235" s="27"/>
      <c r="I235" s="27"/>
      <c r="J235" s="26"/>
      <c r="K235" s="26"/>
      <c r="L235" s="27">
        <v>3404</v>
      </c>
      <c r="M235" s="27"/>
      <c r="N235" s="27"/>
    </row>
    <row r="236" spans="1:14">
      <c r="A236" s="24"/>
      <c r="B236" s="29" t="s">
        <v>1</v>
      </c>
      <c r="C236" s="26"/>
      <c r="D236" s="27"/>
      <c r="E236" s="27"/>
      <c r="F236" s="27"/>
      <c r="G236" s="27"/>
      <c r="H236" s="27"/>
      <c r="I236" s="27"/>
      <c r="J236" s="26"/>
      <c r="K236" s="26"/>
      <c r="L236" s="27">
        <v>14371</v>
      </c>
      <c r="M236" s="27"/>
      <c r="N236" s="27"/>
    </row>
    <row r="237" spans="1:14" ht="42" customHeight="1">
      <c r="A237" s="24">
        <v>78</v>
      </c>
      <c r="B237" s="25" t="s">
        <v>280</v>
      </c>
      <c r="C237" s="26" t="s">
        <v>29</v>
      </c>
      <c r="D237" s="27" t="s">
        <v>281</v>
      </c>
      <c r="E237" s="27">
        <v>1.1000000000000001</v>
      </c>
      <c r="F237" s="27">
        <v>149.33000000000001</v>
      </c>
      <c r="G237" s="27" t="s">
        <v>282</v>
      </c>
      <c r="H237" s="27">
        <v>1</v>
      </c>
      <c r="I237" s="27">
        <v>149</v>
      </c>
      <c r="J237" s="26" t="s">
        <v>24</v>
      </c>
      <c r="K237" s="26" t="s">
        <v>24</v>
      </c>
      <c r="L237" s="27" t="s">
        <v>283</v>
      </c>
      <c r="M237" s="27">
        <v>5</v>
      </c>
      <c r="N237" s="27">
        <v>734</v>
      </c>
    </row>
    <row r="238" spans="1:14">
      <c r="A238" s="24"/>
      <c r="B238" s="29" t="s">
        <v>253</v>
      </c>
      <c r="C238" s="26"/>
      <c r="D238" s="27"/>
      <c r="E238" s="27"/>
      <c r="F238" s="27"/>
      <c r="G238" s="27">
        <v>11</v>
      </c>
      <c r="H238" s="27"/>
      <c r="I238" s="27"/>
      <c r="J238" s="26"/>
      <c r="K238" s="26"/>
      <c r="L238" s="27">
        <v>53</v>
      </c>
      <c r="M238" s="27"/>
      <c r="N238" s="27"/>
    </row>
    <row r="239" spans="1:14">
      <c r="A239" s="24"/>
      <c r="B239" s="29" t="s">
        <v>27</v>
      </c>
      <c r="C239" s="26"/>
      <c r="D239" s="27"/>
      <c r="E239" s="27"/>
      <c r="F239" s="27"/>
      <c r="G239" s="27">
        <v>8</v>
      </c>
      <c r="H239" s="27"/>
      <c r="I239" s="27"/>
      <c r="J239" s="26"/>
      <c r="K239" s="26"/>
      <c r="L239" s="27">
        <v>36</v>
      </c>
      <c r="M239" s="27"/>
      <c r="N239" s="27"/>
    </row>
    <row r="240" spans="1:14">
      <c r="A240" s="24"/>
      <c r="B240" s="29" t="s">
        <v>1</v>
      </c>
      <c r="C240" s="26"/>
      <c r="D240" s="27"/>
      <c r="E240" s="27"/>
      <c r="F240" s="27"/>
      <c r="G240" s="27"/>
      <c r="H240" s="27"/>
      <c r="I240" s="27"/>
      <c r="J240" s="26"/>
      <c r="K240" s="26"/>
      <c r="L240" s="27">
        <v>884</v>
      </c>
      <c r="M240" s="27"/>
      <c r="N240" s="27"/>
    </row>
    <row r="241" spans="1:14" ht="119.25" customHeight="1">
      <c r="A241" s="24">
        <v>79</v>
      </c>
      <c r="B241" s="25" t="s">
        <v>284</v>
      </c>
      <c r="C241" s="26" t="s">
        <v>285</v>
      </c>
      <c r="D241" s="27" t="s">
        <v>286</v>
      </c>
      <c r="E241" s="27" t="s">
        <v>287</v>
      </c>
      <c r="F241" s="27">
        <v>311.51</v>
      </c>
      <c r="G241" s="27" t="s">
        <v>288</v>
      </c>
      <c r="H241" s="27" t="s">
        <v>289</v>
      </c>
      <c r="I241" s="27">
        <v>311</v>
      </c>
      <c r="J241" s="26" t="s">
        <v>290</v>
      </c>
      <c r="K241" s="26" t="s">
        <v>290</v>
      </c>
      <c r="L241" s="27" t="s">
        <v>291</v>
      </c>
      <c r="M241" s="27" t="s">
        <v>292</v>
      </c>
      <c r="N241" s="27">
        <v>1972</v>
      </c>
    </row>
    <row r="242" spans="1:14">
      <c r="A242" s="24"/>
      <c r="B242" s="29" t="s">
        <v>253</v>
      </c>
      <c r="C242" s="26"/>
      <c r="D242" s="27"/>
      <c r="E242" s="27"/>
      <c r="F242" s="27"/>
      <c r="G242" s="27">
        <v>225</v>
      </c>
      <c r="H242" s="27"/>
      <c r="I242" s="27"/>
      <c r="J242" s="26"/>
      <c r="K242" s="26"/>
      <c r="L242" s="27">
        <v>1423</v>
      </c>
      <c r="M242" s="27"/>
      <c r="N242" s="27"/>
    </row>
    <row r="243" spans="1:14">
      <c r="A243" s="24"/>
      <c r="B243" s="29" t="s">
        <v>27</v>
      </c>
      <c r="C243" s="26"/>
      <c r="D243" s="27"/>
      <c r="E243" s="27"/>
      <c r="F243" s="27"/>
      <c r="G243" s="27">
        <v>154</v>
      </c>
      <c r="H243" s="27"/>
      <c r="I243" s="27"/>
      <c r="J243" s="26"/>
      <c r="K243" s="26"/>
      <c r="L243" s="27">
        <v>974</v>
      </c>
      <c r="M243" s="27"/>
      <c r="N243" s="27"/>
    </row>
    <row r="244" spans="1:14">
      <c r="A244" s="24"/>
      <c r="B244" s="29" t="s">
        <v>1</v>
      </c>
      <c r="C244" s="26"/>
      <c r="D244" s="27"/>
      <c r="E244" s="27"/>
      <c r="F244" s="27"/>
      <c r="G244" s="27"/>
      <c r="H244" s="27"/>
      <c r="I244" s="27"/>
      <c r="J244" s="26"/>
      <c r="K244" s="26"/>
      <c r="L244" s="27">
        <v>6739</v>
      </c>
      <c r="M244" s="27"/>
      <c r="N244" s="27"/>
    </row>
    <row r="245" spans="1:14" ht="42" customHeight="1">
      <c r="A245" s="24">
        <v>80</v>
      </c>
      <c r="B245" s="25" t="s">
        <v>293</v>
      </c>
      <c r="C245" s="26" t="s">
        <v>294</v>
      </c>
      <c r="D245" s="27" t="s">
        <v>295</v>
      </c>
      <c r="E245" s="27" t="s">
        <v>296</v>
      </c>
      <c r="F245" s="27">
        <v>3750.21</v>
      </c>
      <c r="G245" s="27" t="s">
        <v>297</v>
      </c>
      <c r="H245" s="27" t="s">
        <v>298</v>
      </c>
      <c r="I245" s="27">
        <v>1875</v>
      </c>
      <c r="J245" s="26" t="s">
        <v>24</v>
      </c>
      <c r="K245" s="26" t="s">
        <v>24</v>
      </c>
      <c r="L245" s="27" t="s">
        <v>299</v>
      </c>
      <c r="M245" s="27" t="s">
        <v>300</v>
      </c>
      <c r="N245" s="27">
        <v>9207</v>
      </c>
    </row>
    <row r="246" spans="1:14">
      <c r="A246" s="24"/>
      <c r="B246" s="29" t="s">
        <v>253</v>
      </c>
      <c r="C246" s="26"/>
      <c r="D246" s="27"/>
      <c r="E246" s="27"/>
      <c r="F246" s="27"/>
      <c r="G246" s="27">
        <v>166</v>
      </c>
      <c r="H246" s="27"/>
      <c r="I246" s="27"/>
      <c r="J246" s="26"/>
      <c r="K246" s="26"/>
      <c r="L246" s="27">
        <v>815</v>
      </c>
      <c r="M246" s="27"/>
      <c r="N246" s="27"/>
    </row>
    <row r="247" spans="1:14">
      <c r="A247" s="24"/>
      <c r="B247" s="29" t="s">
        <v>27</v>
      </c>
      <c r="C247" s="26"/>
      <c r="D247" s="27"/>
      <c r="E247" s="27"/>
      <c r="F247" s="27"/>
      <c r="G247" s="27">
        <v>114</v>
      </c>
      <c r="H247" s="27"/>
      <c r="I247" s="27"/>
      <c r="J247" s="26"/>
      <c r="K247" s="26"/>
      <c r="L247" s="27">
        <v>558</v>
      </c>
      <c r="M247" s="27"/>
      <c r="N247" s="27"/>
    </row>
    <row r="248" spans="1:14">
      <c r="A248" s="24"/>
      <c r="B248" s="29" t="s">
        <v>1</v>
      </c>
      <c r="C248" s="26"/>
      <c r="D248" s="27"/>
      <c r="E248" s="27"/>
      <c r="F248" s="27"/>
      <c r="G248" s="27"/>
      <c r="H248" s="27"/>
      <c r="I248" s="27"/>
      <c r="J248" s="26"/>
      <c r="K248" s="26"/>
      <c r="L248" s="27">
        <v>11976</v>
      </c>
      <c r="M248" s="27"/>
      <c r="N248" s="27"/>
    </row>
    <row r="249" spans="1:14" ht="143.25" customHeight="1">
      <c r="A249" s="24">
        <v>81</v>
      </c>
      <c r="B249" s="25" t="s">
        <v>301</v>
      </c>
      <c r="C249" s="26" t="s">
        <v>302</v>
      </c>
      <c r="D249" s="27" t="s">
        <v>303</v>
      </c>
      <c r="E249" s="27" t="s">
        <v>304</v>
      </c>
      <c r="F249" s="27">
        <v>162.18</v>
      </c>
      <c r="G249" s="27" t="s">
        <v>305</v>
      </c>
      <c r="H249" s="27" t="s">
        <v>306</v>
      </c>
      <c r="I249" s="27">
        <v>802</v>
      </c>
      <c r="J249" s="26" t="s">
        <v>290</v>
      </c>
      <c r="K249" s="26" t="s">
        <v>290</v>
      </c>
      <c r="L249" s="27" t="s">
        <v>307</v>
      </c>
      <c r="M249" s="27" t="s">
        <v>308</v>
      </c>
      <c r="N249" s="27">
        <v>5081</v>
      </c>
    </row>
    <row r="250" spans="1:14">
      <c r="A250" s="24"/>
      <c r="B250" s="29" t="s">
        <v>253</v>
      </c>
      <c r="C250" s="26"/>
      <c r="D250" s="27"/>
      <c r="E250" s="27"/>
      <c r="F250" s="27"/>
      <c r="G250" s="27">
        <v>200</v>
      </c>
      <c r="H250" s="27"/>
      <c r="I250" s="27"/>
      <c r="J250" s="26"/>
      <c r="K250" s="26"/>
      <c r="L250" s="27">
        <v>1260</v>
      </c>
      <c r="M250" s="27"/>
      <c r="N250" s="27"/>
    </row>
    <row r="251" spans="1:14">
      <c r="A251" s="24"/>
      <c r="B251" s="29" t="s">
        <v>27</v>
      </c>
      <c r="C251" s="26"/>
      <c r="D251" s="27"/>
      <c r="E251" s="27"/>
      <c r="F251" s="27"/>
      <c r="G251" s="27">
        <v>137</v>
      </c>
      <c r="H251" s="27"/>
      <c r="I251" s="27"/>
      <c r="J251" s="26"/>
      <c r="K251" s="26"/>
      <c r="L251" s="27">
        <v>862</v>
      </c>
      <c r="M251" s="27"/>
      <c r="N251" s="27"/>
    </row>
    <row r="252" spans="1:14">
      <c r="A252" s="24"/>
      <c r="B252" s="29" t="s">
        <v>1</v>
      </c>
      <c r="C252" s="26"/>
      <c r="D252" s="27"/>
      <c r="E252" s="27"/>
      <c r="F252" s="27"/>
      <c r="G252" s="27"/>
      <c r="H252" s="27"/>
      <c r="I252" s="27"/>
      <c r="J252" s="26"/>
      <c r="K252" s="26"/>
      <c r="L252" s="27">
        <v>8586</v>
      </c>
      <c r="M252" s="27"/>
      <c r="N252" s="27"/>
    </row>
    <row r="253" spans="1:14" ht="141.75" customHeight="1">
      <c r="A253" s="24">
        <v>82</v>
      </c>
      <c r="B253" s="25" t="s">
        <v>309</v>
      </c>
      <c r="C253" s="26" t="s">
        <v>310</v>
      </c>
      <c r="D253" s="27" t="s">
        <v>311</v>
      </c>
      <c r="E253" s="27" t="s">
        <v>312</v>
      </c>
      <c r="F253" s="27">
        <v>164.78</v>
      </c>
      <c r="G253" s="27" t="s">
        <v>313</v>
      </c>
      <c r="H253" s="27"/>
      <c r="I253" s="27">
        <v>17</v>
      </c>
      <c r="J253" s="26" t="s">
        <v>290</v>
      </c>
      <c r="K253" s="26" t="s">
        <v>290</v>
      </c>
      <c r="L253" s="27" t="s">
        <v>314</v>
      </c>
      <c r="M253" s="27">
        <v>2</v>
      </c>
      <c r="N253" s="27">
        <v>105</v>
      </c>
    </row>
    <row r="254" spans="1:14">
      <c r="A254" s="24"/>
      <c r="B254" s="29" t="s">
        <v>253</v>
      </c>
      <c r="C254" s="26"/>
      <c r="D254" s="27"/>
      <c r="E254" s="27"/>
      <c r="F254" s="27"/>
      <c r="G254" s="27">
        <v>5</v>
      </c>
      <c r="H254" s="27"/>
      <c r="I254" s="27"/>
      <c r="J254" s="26"/>
      <c r="K254" s="26"/>
      <c r="L254" s="27">
        <v>30</v>
      </c>
      <c r="M254" s="27"/>
      <c r="N254" s="27"/>
    </row>
    <row r="255" spans="1:14">
      <c r="A255" s="24"/>
      <c r="B255" s="29" t="s">
        <v>27</v>
      </c>
      <c r="C255" s="26"/>
      <c r="D255" s="27"/>
      <c r="E255" s="27"/>
      <c r="F255" s="27"/>
      <c r="G255" s="27">
        <v>3</v>
      </c>
      <c r="H255" s="27"/>
      <c r="I255" s="27"/>
      <c r="J255" s="26"/>
      <c r="K255" s="26"/>
      <c r="L255" s="27">
        <v>21</v>
      </c>
      <c r="M255" s="27"/>
      <c r="N255" s="27"/>
    </row>
    <row r="256" spans="1:14">
      <c r="A256" s="24"/>
      <c r="B256" s="29" t="s">
        <v>1</v>
      </c>
      <c r="C256" s="26"/>
      <c r="D256" s="27"/>
      <c r="E256" s="27"/>
      <c r="F256" s="27"/>
      <c r="G256" s="27"/>
      <c r="H256" s="27"/>
      <c r="I256" s="27"/>
      <c r="J256" s="26"/>
      <c r="K256" s="26"/>
      <c r="L256" s="27">
        <v>190</v>
      </c>
      <c r="M256" s="27"/>
      <c r="N256" s="27"/>
    </row>
    <row r="257" spans="1:14" ht="144.75" customHeight="1">
      <c r="A257" s="30">
        <v>83</v>
      </c>
      <c r="B257" s="31" t="s">
        <v>315</v>
      </c>
      <c r="C257" s="32" t="s">
        <v>294</v>
      </c>
      <c r="D257" s="33" t="s">
        <v>316</v>
      </c>
      <c r="E257" s="33" t="s">
        <v>317</v>
      </c>
      <c r="F257" s="33">
        <v>315.52999999999997</v>
      </c>
      <c r="G257" s="33" t="s">
        <v>318</v>
      </c>
      <c r="H257" s="33" t="s">
        <v>319</v>
      </c>
      <c r="I257" s="33">
        <v>157</v>
      </c>
      <c r="J257" s="32" t="s">
        <v>290</v>
      </c>
      <c r="K257" s="32" t="s">
        <v>290</v>
      </c>
      <c r="L257" s="33" t="s">
        <v>320</v>
      </c>
      <c r="M257" s="33" t="s">
        <v>321</v>
      </c>
      <c r="N257" s="33">
        <v>999</v>
      </c>
    </row>
    <row r="258" spans="1:14">
      <c r="A258" s="30"/>
      <c r="B258" s="34" t="s">
        <v>253</v>
      </c>
      <c r="C258" s="32"/>
      <c r="D258" s="33"/>
      <c r="E258" s="33"/>
      <c r="F258" s="33"/>
      <c r="G258" s="33">
        <v>143</v>
      </c>
      <c r="H258" s="33"/>
      <c r="I258" s="33"/>
      <c r="J258" s="32"/>
      <c r="K258" s="32"/>
      <c r="L258" s="33">
        <v>902</v>
      </c>
      <c r="M258" s="33"/>
      <c r="N258" s="33"/>
    </row>
    <row r="259" spans="1:14">
      <c r="A259" s="30"/>
      <c r="B259" s="34" t="s">
        <v>27</v>
      </c>
      <c r="C259" s="32"/>
      <c r="D259" s="33"/>
      <c r="E259" s="33"/>
      <c r="F259" s="33"/>
      <c r="G259" s="33">
        <v>98</v>
      </c>
      <c r="H259" s="33"/>
      <c r="I259" s="33"/>
      <c r="J259" s="32"/>
      <c r="K259" s="32"/>
      <c r="L259" s="33">
        <v>617</v>
      </c>
      <c r="M259" s="33"/>
      <c r="N259" s="33"/>
    </row>
    <row r="260" spans="1:14">
      <c r="A260" s="30"/>
      <c r="B260" s="34" t="s">
        <v>1</v>
      </c>
      <c r="C260" s="32"/>
      <c r="D260" s="33"/>
      <c r="E260" s="33"/>
      <c r="F260" s="33"/>
      <c r="G260" s="33"/>
      <c r="H260" s="33"/>
      <c r="I260" s="33"/>
      <c r="J260" s="32"/>
      <c r="K260" s="32"/>
      <c r="L260" s="33">
        <v>3698</v>
      </c>
      <c r="M260" s="33"/>
      <c r="N260" s="33"/>
    </row>
    <row r="261" spans="1:14" ht="24" customHeight="1">
      <c r="A261" s="57" t="s">
        <v>43</v>
      </c>
      <c r="B261" s="58"/>
      <c r="C261" s="59"/>
      <c r="D261" s="42"/>
      <c r="E261" s="42"/>
      <c r="F261" s="42"/>
      <c r="G261" s="35" t="s">
        <v>403</v>
      </c>
      <c r="H261" s="35" t="s">
        <v>404</v>
      </c>
      <c r="I261" s="35">
        <v>11919</v>
      </c>
      <c r="J261" s="43"/>
      <c r="K261" s="43"/>
      <c r="L261" s="35" t="s">
        <v>322</v>
      </c>
      <c r="M261" s="35" t="s">
        <v>323</v>
      </c>
      <c r="N261" s="35">
        <v>60372</v>
      </c>
    </row>
    <row r="262" spans="1:14" ht="12.75" customHeight="1">
      <c r="A262" s="57" t="s">
        <v>46</v>
      </c>
      <c r="B262" s="58"/>
      <c r="C262" s="59"/>
      <c r="D262" s="42"/>
      <c r="E262" s="42"/>
      <c r="F262" s="42"/>
      <c r="G262" s="35">
        <v>2893</v>
      </c>
      <c r="H262" s="35"/>
      <c r="I262" s="35"/>
      <c r="J262" s="43"/>
      <c r="K262" s="43"/>
      <c r="L262" s="35">
        <v>15005</v>
      </c>
      <c r="M262" s="35"/>
      <c r="N262" s="35"/>
    </row>
    <row r="263" spans="1:14" ht="12.75" customHeight="1">
      <c r="A263" s="57" t="s">
        <v>47</v>
      </c>
      <c r="B263" s="58"/>
      <c r="C263" s="59"/>
      <c r="D263" s="42"/>
      <c r="E263" s="42"/>
      <c r="F263" s="42"/>
      <c r="G263" s="35">
        <v>2002</v>
      </c>
      <c r="H263" s="35"/>
      <c r="I263" s="35"/>
      <c r="J263" s="43"/>
      <c r="K263" s="43"/>
      <c r="L263" s="35">
        <v>10374</v>
      </c>
      <c r="M263" s="35"/>
      <c r="N263" s="35"/>
    </row>
    <row r="264" spans="1:14" ht="12.75" customHeight="1">
      <c r="A264" s="57" t="s">
        <v>324</v>
      </c>
      <c r="B264" s="58"/>
      <c r="C264" s="59"/>
      <c r="D264" s="44"/>
      <c r="E264" s="44"/>
      <c r="F264" s="44"/>
      <c r="G264" s="35"/>
      <c r="H264" s="35"/>
      <c r="I264" s="35"/>
      <c r="J264" s="45"/>
      <c r="K264" s="45"/>
      <c r="L264" s="35"/>
      <c r="M264" s="35"/>
      <c r="N264" s="35"/>
    </row>
    <row r="265" spans="1:14" ht="24" customHeight="1">
      <c r="A265" s="57" t="s">
        <v>325</v>
      </c>
      <c r="B265" s="58"/>
      <c r="C265" s="59"/>
      <c r="D265" s="42"/>
      <c r="E265" s="42"/>
      <c r="F265" s="42"/>
      <c r="G265" s="35">
        <v>17335</v>
      </c>
      <c r="H265" s="35"/>
      <c r="I265" s="35"/>
      <c r="J265" s="43"/>
      <c r="K265" s="43"/>
      <c r="L265" s="35">
        <v>89414</v>
      </c>
      <c r="M265" s="35"/>
      <c r="N265" s="35"/>
    </row>
    <row r="266" spans="1:14" ht="12.75" customHeight="1">
      <c r="A266" s="57" t="s">
        <v>49</v>
      </c>
      <c r="B266" s="58"/>
      <c r="C266" s="59"/>
      <c r="D266" s="42"/>
      <c r="E266" s="42"/>
      <c r="F266" s="42"/>
      <c r="G266" s="35">
        <v>2928</v>
      </c>
      <c r="H266" s="35"/>
      <c r="I266" s="35"/>
      <c r="J266" s="43"/>
      <c r="K266" s="43"/>
      <c r="L266" s="35">
        <v>14371</v>
      </c>
      <c r="M266" s="35"/>
      <c r="N266" s="35"/>
    </row>
    <row r="267" spans="1:14">
      <c r="A267" s="57" t="s">
        <v>51</v>
      </c>
      <c r="B267" s="58"/>
      <c r="C267" s="59"/>
      <c r="D267" s="42"/>
      <c r="E267" s="42"/>
      <c r="F267" s="42"/>
      <c r="G267" s="35">
        <v>20263</v>
      </c>
      <c r="H267" s="35"/>
      <c r="I267" s="35"/>
      <c r="J267" s="43"/>
      <c r="K267" s="43"/>
      <c r="L267" s="35">
        <v>103785</v>
      </c>
      <c r="M267" s="35"/>
      <c r="N267" s="35"/>
    </row>
    <row r="268" spans="1:14" ht="12.75" customHeight="1">
      <c r="A268" s="57" t="s">
        <v>52</v>
      </c>
      <c r="B268" s="58"/>
      <c r="C268" s="59"/>
      <c r="D268" s="42"/>
      <c r="E268" s="42"/>
      <c r="F268" s="42"/>
      <c r="G268" s="35"/>
      <c r="H268" s="35"/>
      <c r="I268" s="35"/>
      <c r="J268" s="43"/>
      <c r="K268" s="43"/>
      <c r="L268" s="35"/>
      <c r="M268" s="35"/>
      <c r="N268" s="35"/>
    </row>
    <row r="269" spans="1:14" ht="12.75" customHeight="1">
      <c r="A269" s="57" t="s">
        <v>53</v>
      </c>
      <c r="B269" s="58"/>
      <c r="C269" s="59"/>
      <c r="D269" s="42"/>
      <c r="E269" s="42"/>
      <c r="F269" s="42"/>
      <c r="G269" s="35">
        <v>11919</v>
      </c>
      <c r="H269" s="35"/>
      <c r="I269" s="35"/>
      <c r="J269" s="43"/>
      <c r="K269" s="43"/>
      <c r="L269" s="35">
        <v>60372</v>
      </c>
      <c r="M269" s="35"/>
      <c r="N269" s="35"/>
    </row>
    <row r="270" spans="1:14" ht="12.75" customHeight="1">
      <c r="A270" s="57" t="s">
        <v>54</v>
      </c>
      <c r="B270" s="58"/>
      <c r="C270" s="59"/>
      <c r="D270" s="42"/>
      <c r="E270" s="42"/>
      <c r="F270" s="42"/>
      <c r="G270" s="35">
        <v>384</v>
      </c>
      <c r="H270" s="35"/>
      <c r="I270" s="35"/>
      <c r="J270" s="43"/>
      <c r="K270" s="43"/>
      <c r="L270" s="35">
        <v>2149</v>
      </c>
      <c r="M270" s="35"/>
      <c r="N270" s="35"/>
    </row>
    <row r="271" spans="1:14">
      <c r="A271" s="57" t="s">
        <v>55</v>
      </c>
      <c r="B271" s="58"/>
      <c r="C271" s="59"/>
      <c r="D271" s="42"/>
      <c r="E271" s="42"/>
      <c r="F271" s="42"/>
      <c r="G271" s="35">
        <v>3079</v>
      </c>
      <c r="H271" s="35"/>
      <c r="I271" s="35"/>
      <c r="J271" s="43"/>
      <c r="K271" s="43"/>
      <c r="L271" s="35">
        <v>15960</v>
      </c>
      <c r="M271" s="35"/>
      <c r="N271" s="35"/>
    </row>
    <row r="272" spans="1:14" ht="12.75" customHeight="1">
      <c r="A272" s="57" t="s">
        <v>56</v>
      </c>
      <c r="B272" s="58"/>
      <c r="C272" s="59"/>
      <c r="D272" s="42"/>
      <c r="E272" s="42"/>
      <c r="F272" s="42"/>
      <c r="G272" s="35">
        <v>2893</v>
      </c>
      <c r="H272" s="35"/>
      <c r="I272" s="35"/>
      <c r="J272" s="43"/>
      <c r="K272" s="43"/>
      <c r="L272" s="35">
        <v>15005</v>
      </c>
      <c r="M272" s="35"/>
      <c r="N272" s="35"/>
    </row>
    <row r="273" spans="1:14" ht="12.75" customHeight="1">
      <c r="A273" s="57" t="s">
        <v>57</v>
      </c>
      <c r="B273" s="58"/>
      <c r="C273" s="59"/>
      <c r="D273" s="42"/>
      <c r="E273" s="42"/>
      <c r="F273" s="42"/>
      <c r="G273" s="35">
        <v>2002</v>
      </c>
      <c r="H273" s="35"/>
      <c r="I273" s="35"/>
      <c r="J273" s="43"/>
      <c r="K273" s="43"/>
      <c r="L273" s="35">
        <v>10374</v>
      </c>
      <c r="M273" s="35"/>
      <c r="N273" s="35"/>
    </row>
    <row r="274" spans="1:14" ht="24" customHeight="1">
      <c r="A274" s="60" t="s">
        <v>326</v>
      </c>
      <c r="B274" s="61"/>
      <c r="C274" s="62"/>
      <c r="D274" s="44"/>
      <c r="E274" s="44"/>
      <c r="F274" s="44"/>
      <c r="G274" s="36">
        <v>20263</v>
      </c>
      <c r="H274" s="36"/>
      <c r="I274" s="36"/>
      <c r="J274" s="45"/>
      <c r="K274" s="45"/>
      <c r="L274" s="36">
        <v>103785</v>
      </c>
      <c r="M274" s="36"/>
      <c r="N274" s="36"/>
    </row>
    <row r="275" spans="1:14" ht="17.850000000000001" customHeight="1">
      <c r="A275" s="63" t="s">
        <v>327</v>
      </c>
      <c r="B275" s="64"/>
      <c r="C275" s="64"/>
      <c r="D275" s="64"/>
      <c r="E275" s="64"/>
      <c r="F275" s="64"/>
      <c r="G275" s="64"/>
      <c r="H275" s="64"/>
      <c r="I275" s="64"/>
      <c r="J275" s="64"/>
      <c r="K275" s="64"/>
      <c r="L275" s="64"/>
      <c r="M275" s="64"/>
      <c r="N275" s="64"/>
    </row>
    <row r="276" spans="1:14" ht="77.25" customHeight="1">
      <c r="A276" s="24">
        <v>84</v>
      </c>
      <c r="B276" s="25" t="s">
        <v>328</v>
      </c>
      <c r="C276" s="26" t="s">
        <v>329</v>
      </c>
      <c r="D276" s="27">
        <v>10.63</v>
      </c>
      <c r="E276" s="27"/>
      <c r="F276" s="27">
        <v>10.63</v>
      </c>
      <c r="G276" s="27">
        <v>532</v>
      </c>
      <c r="H276" s="27"/>
      <c r="I276" s="27">
        <v>532</v>
      </c>
      <c r="J276" s="24" t="s">
        <v>402</v>
      </c>
      <c r="K276" s="26" t="s">
        <v>198</v>
      </c>
      <c r="L276" s="27">
        <v>2610</v>
      </c>
      <c r="M276" s="27"/>
      <c r="N276" s="27">
        <v>2610</v>
      </c>
    </row>
    <row r="277" spans="1:14" ht="77.25" customHeight="1">
      <c r="A277" s="24">
        <v>85</v>
      </c>
      <c r="B277" s="25" t="s">
        <v>330</v>
      </c>
      <c r="C277" s="26" t="s">
        <v>329</v>
      </c>
      <c r="D277" s="27">
        <v>11.12</v>
      </c>
      <c r="E277" s="27"/>
      <c r="F277" s="27">
        <v>11.12</v>
      </c>
      <c r="G277" s="27">
        <v>556</v>
      </c>
      <c r="H277" s="27"/>
      <c r="I277" s="27">
        <v>556</v>
      </c>
      <c r="J277" s="24" t="s">
        <v>402</v>
      </c>
      <c r="K277" s="26" t="s">
        <v>198</v>
      </c>
      <c r="L277" s="27">
        <v>2729</v>
      </c>
      <c r="M277" s="27"/>
      <c r="N277" s="27">
        <v>2729</v>
      </c>
    </row>
    <row r="278" spans="1:14" ht="77.25" customHeight="1">
      <c r="A278" s="24">
        <v>86</v>
      </c>
      <c r="B278" s="25" t="s">
        <v>331</v>
      </c>
      <c r="C278" s="26" t="s">
        <v>332</v>
      </c>
      <c r="D278" s="27">
        <v>4.78</v>
      </c>
      <c r="E278" s="27"/>
      <c r="F278" s="27">
        <v>4.78</v>
      </c>
      <c r="G278" s="27">
        <v>143</v>
      </c>
      <c r="H278" s="27"/>
      <c r="I278" s="27">
        <v>143</v>
      </c>
      <c r="J278" s="24" t="s">
        <v>402</v>
      </c>
      <c r="K278" s="26" t="s">
        <v>198</v>
      </c>
      <c r="L278" s="27">
        <v>705</v>
      </c>
      <c r="M278" s="27"/>
      <c r="N278" s="27">
        <v>705</v>
      </c>
    </row>
    <row r="279" spans="1:14" ht="77.25" customHeight="1">
      <c r="A279" s="24">
        <v>87</v>
      </c>
      <c r="B279" s="25" t="s">
        <v>333</v>
      </c>
      <c r="C279" s="26" t="s">
        <v>334</v>
      </c>
      <c r="D279" s="27">
        <v>11.6</v>
      </c>
      <c r="E279" s="27"/>
      <c r="F279" s="27">
        <v>11.6</v>
      </c>
      <c r="G279" s="27">
        <v>58</v>
      </c>
      <c r="H279" s="27"/>
      <c r="I279" s="27">
        <v>58</v>
      </c>
      <c r="J279" s="24" t="s">
        <v>402</v>
      </c>
      <c r="K279" s="26" t="s">
        <v>198</v>
      </c>
      <c r="L279" s="27">
        <v>285</v>
      </c>
      <c r="M279" s="27"/>
      <c r="N279" s="27">
        <v>285</v>
      </c>
    </row>
    <row r="280" spans="1:14" ht="77.25" customHeight="1">
      <c r="A280" s="24">
        <v>88</v>
      </c>
      <c r="B280" s="25" t="s">
        <v>335</v>
      </c>
      <c r="C280" s="26" t="s">
        <v>336</v>
      </c>
      <c r="D280" s="27">
        <v>15.71</v>
      </c>
      <c r="E280" s="27"/>
      <c r="F280" s="27">
        <v>15.71</v>
      </c>
      <c r="G280" s="27">
        <v>157</v>
      </c>
      <c r="H280" s="27"/>
      <c r="I280" s="27">
        <v>157</v>
      </c>
      <c r="J280" s="24" t="s">
        <v>402</v>
      </c>
      <c r="K280" s="26" t="s">
        <v>198</v>
      </c>
      <c r="L280" s="27">
        <v>771</v>
      </c>
      <c r="M280" s="27"/>
      <c r="N280" s="27">
        <v>771</v>
      </c>
    </row>
    <row r="281" spans="1:14" ht="77.25" customHeight="1">
      <c r="A281" s="24">
        <v>89</v>
      </c>
      <c r="B281" s="25" t="s">
        <v>337</v>
      </c>
      <c r="C281" s="26" t="s">
        <v>329</v>
      </c>
      <c r="D281" s="27">
        <v>7.32</v>
      </c>
      <c r="E281" s="27"/>
      <c r="F281" s="27">
        <v>7.32</v>
      </c>
      <c r="G281" s="27">
        <v>366</v>
      </c>
      <c r="H281" s="27"/>
      <c r="I281" s="27">
        <v>366</v>
      </c>
      <c r="J281" s="24" t="s">
        <v>402</v>
      </c>
      <c r="K281" s="26" t="s">
        <v>198</v>
      </c>
      <c r="L281" s="27">
        <v>1798</v>
      </c>
      <c r="M281" s="27"/>
      <c r="N281" s="27">
        <v>1798</v>
      </c>
    </row>
    <row r="282" spans="1:14" ht="77.25" customHeight="1">
      <c r="A282" s="24">
        <v>90</v>
      </c>
      <c r="B282" s="25" t="s">
        <v>338</v>
      </c>
      <c r="C282" s="26" t="s">
        <v>336</v>
      </c>
      <c r="D282" s="27">
        <v>22.96</v>
      </c>
      <c r="E282" s="27"/>
      <c r="F282" s="27">
        <v>22.96</v>
      </c>
      <c r="G282" s="27">
        <v>230</v>
      </c>
      <c r="H282" s="27"/>
      <c r="I282" s="27">
        <v>230</v>
      </c>
      <c r="J282" s="24" t="s">
        <v>402</v>
      </c>
      <c r="K282" s="26" t="s">
        <v>198</v>
      </c>
      <c r="L282" s="27">
        <v>1127</v>
      </c>
      <c r="M282" s="27"/>
      <c r="N282" s="27">
        <v>1127</v>
      </c>
    </row>
    <row r="283" spans="1:14" ht="88.5" customHeight="1">
      <c r="A283" s="24">
        <v>91</v>
      </c>
      <c r="B283" s="25" t="s">
        <v>339</v>
      </c>
      <c r="C283" s="26" t="s">
        <v>329</v>
      </c>
      <c r="D283" s="27">
        <v>6.55</v>
      </c>
      <c r="E283" s="27"/>
      <c r="F283" s="27">
        <v>6.55</v>
      </c>
      <c r="G283" s="27">
        <v>328</v>
      </c>
      <c r="H283" s="27"/>
      <c r="I283" s="27">
        <v>328</v>
      </c>
      <c r="J283" s="24" t="s">
        <v>402</v>
      </c>
      <c r="K283" s="26" t="s">
        <v>198</v>
      </c>
      <c r="L283" s="27">
        <v>1608</v>
      </c>
      <c r="M283" s="27"/>
      <c r="N283" s="27">
        <v>1608</v>
      </c>
    </row>
    <row r="284" spans="1:14" ht="123.75">
      <c r="A284" s="24">
        <v>92</v>
      </c>
      <c r="B284" s="25" t="s">
        <v>340</v>
      </c>
      <c r="C284" s="26" t="s">
        <v>341</v>
      </c>
      <c r="D284" s="27">
        <v>3.31</v>
      </c>
      <c r="E284" s="27"/>
      <c r="F284" s="27">
        <v>3.31</v>
      </c>
      <c r="G284" s="27">
        <v>993</v>
      </c>
      <c r="H284" s="27"/>
      <c r="I284" s="27">
        <v>993</v>
      </c>
      <c r="J284" s="24" t="s">
        <v>402</v>
      </c>
      <c r="K284" s="26" t="s">
        <v>198</v>
      </c>
      <c r="L284" s="27">
        <v>4875</v>
      </c>
      <c r="M284" s="27"/>
      <c r="N284" s="27">
        <v>4875</v>
      </c>
    </row>
    <row r="285" spans="1:14" ht="78.75" customHeight="1">
      <c r="A285" s="24">
        <v>93</v>
      </c>
      <c r="B285" s="25" t="s">
        <v>342</v>
      </c>
      <c r="C285" s="26" t="s">
        <v>343</v>
      </c>
      <c r="D285" s="27"/>
      <c r="E285" s="27"/>
      <c r="F285" s="27"/>
      <c r="G285" s="27"/>
      <c r="H285" s="27"/>
      <c r="I285" s="27"/>
      <c r="J285" s="24" t="s">
        <v>402</v>
      </c>
      <c r="K285" s="26" t="s">
        <v>198</v>
      </c>
      <c r="L285" s="27"/>
      <c r="M285" s="27"/>
      <c r="N285" s="27"/>
    </row>
    <row r="286" spans="1:14" ht="78.75" customHeight="1">
      <c r="A286" s="24">
        <v>94</v>
      </c>
      <c r="B286" s="25" t="s">
        <v>344</v>
      </c>
      <c r="C286" s="26" t="s">
        <v>345</v>
      </c>
      <c r="D286" s="27">
        <v>2.2999999999999998</v>
      </c>
      <c r="E286" s="27"/>
      <c r="F286" s="27">
        <v>2.2999999999999998</v>
      </c>
      <c r="G286" s="27">
        <v>32</v>
      </c>
      <c r="H286" s="27"/>
      <c r="I286" s="27">
        <v>32</v>
      </c>
      <c r="J286" s="24" t="s">
        <v>402</v>
      </c>
      <c r="K286" s="26" t="s">
        <v>198</v>
      </c>
      <c r="L286" s="27">
        <v>158</v>
      </c>
      <c r="M286" s="27"/>
      <c r="N286" s="27">
        <v>158</v>
      </c>
    </row>
    <row r="287" spans="1:14" ht="78.75" customHeight="1">
      <c r="A287" s="24">
        <v>95</v>
      </c>
      <c r="B287" s="25" t="s">
        <v>346</v>
      </c>
      <c r="C287" s="26" t="s">
        <v>347</v>
      </c>
      <c r="D287" s="27">
        <v>3.21</v>
      </c>
      <c r="E287" s="27"/>
      <c r="F287" s="27">
        <v>3.21</v>
      </c>
      <c r="G287" s="27">
        <v>19</v>
      </c>
      <c r="H287" s="27"/>
      <c r="I287" s="27">
        <v>19</v>
      </c>
      <c r="J287" s="24" t="s">
        <v>402</v>
      </c>
      <c r="K287" s="26" t="s">
        <v>198</v>
      </c>
      <c r="L287" s="27">
        <v>95</v>
      </c>
      <c r="M287" s="27"/>
      <c r="N287" s="27">
        <v>95</v>
      </c>
    </row>
    <row r="288" spans="1:14" ht="78.75" customHeight="1">
      <c r="A288" s="24">
        <v>97</v>
      </c>
      <c r="B288" s="25" t="s">
        <v>348</v>
      </c>
      <c r="C288" s="26" t="s">
        <v>349</v>
      </c>
      <c r="D288" s="27">
        <v>41.08</v>
      </c>
      <c r="E288" s="27"/>
      <c r="F288" s="27">
        <v>41.08</v>
      </c>
      <c r="G288" s="27">
        <v>205</v>
      </c>
      <c r="H288" s="27"/>
      <c r="I288" s="27">
        <v>205</v>
      </c>
      <c r="J288" s="24" t="s">
        <v>402</v>
      </c>
      <c r="K288" s="26" t="s">
        <v>198</v>
      </c>
      <c r="L288" s="27">
        <v>1008</v>
      </c>
      <c r="M288" s="27"/>
      <c r="N288" s="27">
        <v>1008</v>
      </c>
    </row>
    <row r="289" spans="1:14" ht="78.75" customHeight="1">
      <c r="A289" s="24">
        <v>98</v>
      </c>
      <c r="B289" s="25" t="s">
        <v>350</v>
      </c>
      <c r="C289" s="26" t="s">
        <v>349</v>
      </c>
      <c r="D289" s="27">
        <v>31.65</v>
      </c>
      <c r="E289" s="27"/>
      <c r="F289" s="27">
        <v>31.65</v>
      </c>
      <c r="G289" s="27">
        <v>158</v>
      </c>
      <c r="H289" s="27"/>
      <c r="I289" s="27">
        <v>158</v>
      </c>
      <c r="J289" s="24" t="s">
        <v>402</v>
      </c>
      <c r="K289" s="26" t="s">
        <v>198</v>
      </c>
      <c r="L289" s="27">
        <v>777</v>
      </c>
      <c r="M289" s="27"/>
      <c r="N289" s="27">
        <v>777</v>
      </c>
    </row>
    <row r="290" spans="1:14" ht="78.75" customHeight="1">
      <c r="A290" s="24">
        <v>99</v>
      </c>
      <c r="B290" s="25" t="s">
        <v>351</v>
      </c>
      <c r="C290" s="26" t="s">
        <v>352</v>
      </c>
      <c r="D290" s="27">
        <v>22.96</v>
      </c>
      <c r="E290" s="27"/>
      <c r="F290" s="27">
        <v>22.96</v>
      </c>
      <c r="G290" s="27">
        <v>344</v>
      </c>
      <c r="H290" s="27"/>
      <c r="I290" s="27">
        <v>344</v>
      </c>
      <c r="J290" s="24" t="s">
        <v>402</v>
      </c>
      <c r="K290" s="26" t="s">
        <v>198</v>
      </c>
      <c r="L290" s="27">
        <v>1691</v>
      </c>
      <c r="M290" s="27"/>
      <c r="N290" s="27">
        <v>1691</v>
      </c>
    </row>
    <row r="291" spans="1:14" ht="75.75" customHeight="1">
      <c r="A291" s="24">
        <v>100</v>
      </c>
      <c r="B291" s="25" t="s">
        <v>353</v>
      </c>
      <c r="C291" s="26" t="s">
        <v>352</v>
      </c>
      <c r="D291" s="27">
        <v>27.55</v>
      </c>
      <c r="E291" s="27"/>
      <c r="F291" s="27">
        <v>27.55</v>
      </c>
      <c r="G291" s="27">
        <v>413</v>
      </c>
      <c r="H291" s="27"/>
      <c r="I291" s="27">
        <v>413</v>
      </c>
      <c r="J291" s="24" t="s">
        <v>402</v>
      </c>
      <c r="K291" s="26" t="s">
        <v>198</v>
      </c>
      <c r="L291" s="27">
        <v>2029</v>
      </c>
      <c r="M291" s="27"/>
      <c r="N291" s="27">
        <v>2029</v>
      </c>
    </row>
    <row r="292" spans="1:14" ht="79.5" customHeight="1">
      <c r="A292" s="24">
        <v>101</v>
      </c>
      <c r="B292" s="25" t="s">
        <v>354</v>
      </c>
      <c r="C292" s="26" t="s">
        <v>355</v>
      </c>
      <c r="D292" s="27">
        <v>22.79</v>
      </c>
      <c r="E292" s="27"/>
      <c r="F292" s="27">
        <v>22.79</v>
      </c>
      <c r="G292" s="27">
        <v>68</v>
      </c>
      <c r="H292" s="27"/>
      <c r="I292" s="27">
        <v>68</v>
      </c>
      <c r="J292" s="24" t="s">
        <v>402</v>
      </c>
      <c r="K292" s="26" t="s">
        <v>198</v>
      </c>
      <c r="L292" s="27">
        <v>336</v>
      </c>
      <c r="M292" s="27"/>
      <c r="N292" s="27">
        <v>336</v>
      </c>
    </row>
    <row r="293" spans="1:14" ht="79.5" customHeight="1">
      <c r="A293" s="24">
        <v>102</v>
      </c>
      <c r="B293" s="25" t="s">
        <v>356</v>
      </c>
      <c r="C293" s="26" t="s">
        <v>355</v>
      </c>
      <c r="D293" s="27">
        <v>32.619999999999997</v>
      </c>
      <c r="E293" s="27"/>
      <c r="F293" s="27">
        <v>32.619999999999997</v>
      </c>
      <c r="G293" s="27">
        <v>98</v>
      </c>
      <c r="H293" s="27"/>
      <c r="I293" s="27">
        <v>98</v>
      </c>
      <c r="J293" s="24" t="s">
        <v>402</v>
      </c>
      <c r="K293" s="26" t="s">
        <v>198</v>
      </c>
      <c r="L293" s="27">
        <v>481</v>
      </c>
      <c r="M293" s="27"/>
      <c r="N293" s="27">
        <v>481</v>
      </c>
    </row>
    <row r="294" spans="1:14" ht="79.5" customHeight="1">
      <c r="A294" s="24">
        <v>103</v>
      </c>
      <c r="B294" s="25" t="s">
        <v>357</v>
      </c>
      <c r="C294" s="26" t="s">
        <v>355</v>
      </c>
      <c r="D294" s="27">
        <v>127.34</v>
      </c>
      <c r="E294" s="27"/>
      <c r="F294" s="27">
        <v>127.34</v>
      </c>
      <c r="G294" s="27">
        <v>382</v>
      </c>
      <c r="H294" s="27"/>
      <c r="I294" s="27">
        <v>382</v>
      </c>
      <c r="J294" s="24" t="s">
        <v>402</v>
      </c>
      <c r="K294" s="26" t="s">
        <v>198</v>
      </c>
      <c r="L294" s="27">
        <v>1876</v>
      </c>
      <c r="M294" s="27"/>
      <c r="N294" s="27">
        <v>1876</v>
      </c>
    </row>
    <row r="295" spans="1:14" ht="79.5" customHeight="1">
      <c r="A295" s="24">
        <v>104</v>
      </c>
      <c r="B295" s="25" t="s">
        <v>358</v>
      </c>
      <c r="C295" s="26" t="s">
        <v>352</v>
      </c>
      <c r="D295" s="27">
        <v>2.25</v>
      </c>
      <c r="E295" s="27"/>
      <c r="F295" s="27">
        <v>2.25</v>
      </c>
      <c r="G295" s="27">
        <v>34</v>
      </c>
      <c r="H295" s="27"/>
      <c r="I295" s="27">
        <v>34</v>
      </c>
      <c r="J295" s="24" t="s">
        <v>402</v>
      </c>
      <c r="K295" s="26" t="s">
        <v>198</v>
      </c>
      <c r="L295" s="27">
        <v>165</v>
      </c>
      <c r="M295" s="27"/>
      <c r="N295" s="27">
        <v>165</v>
      </c>
    </row>
    <row r="296" spans="1:14" ht="90.75" customHeight="1">
      <c r="A296" s="24">
        <v>105</v>
      </c>
      <c r="B296" s="25" t="s">
        <v>359</v>
      </c>
      <c r="C296" s="26" t="s">
        <v>352</v>
      </c>
      <c r="D296" s="27">
        <v>28.27</v>
      </c>
      <c r="E296" s="27"/>
      <c r="F296" s="27">
        <v>28.27</v>
      </c>
      <c r="G296" s="27">
        <v>424</v>
      </c>
      <c r="H296" s="27"/>
      <c r="I296" s="27">
        <v>424</v>
      </c>
      <c r="J296" s="24" t="s">
        <v>402</v>
      </c>
      <c r="K296" s="26" t="s">
        <v>198</v>
      </c>
      <c r="L296" s="27">
        <v>2082</v>
      </c>
      <c r="M296" s="27"/>
      <c r="N296" s="27">
        <v>2082</v>
      </c>
    </row>
    <row r="297" spans="1:14" ht="90.75" customHeight="1">
      <c r="A297" s="24">
        <v>106</v>
      </c>
      <c r="B297" s="25" t="s">
        <v>360</v>
      </c>
      <c r="C297" s="26" t="s">
        <v>361</v>
      </c>
      <c r="D297" s="27">
        <v>182.19</v>
      </c>
      <c r="E297" s="27"/>
      <c r="F297" s="27">
        <v>182.19</v>
      </c>
      <c r="G297" s="27">
        <v>182</v>
      </c>
      <c r="H297" s="27"/>
      <c r="I297" s="27">
        <v>182</v>
      </c>
      <c r="J297" s="24" t="s">
        <v>402</v>
      </c>
      <c r="K297" s="26" t="s">
        <v>198</v>
      </c>
      <c r="L297" s="27">
        <v>895</v>
      </c>
      <c r="M297" s="27"/>
      <c r="N297" s="27">
        <v>895</v>
      </c>
    </row>
    <row r="298" spans="1:14" ht="90.75" customHeight="1">
      <c r="A298" s="24">
        <v>107</v>
      </c>
      <c r="B298" s="25" t="s">
        <v>362</v>
      </c>
      <c r="C298" s="26" t="s">
        <v>355</v>
      </c>
      <c r="D298" s="27">
        <v>36.25</v>
      </c>
      <c r="E298" s="27"/>
      <c r="F298" s="27">
        <v>36.25</v>
      </c>
      <c r="G298" s="27">
        <v>109</v>
      </c>
      <c r="H298" s="27"/>
      <c r="I298" s="27">
        <v>109</v>
      </c>
      <c r="J298" s="24" t="s">
        <v>402</v>
      </c>
      <c r="K298" s="26" t="s">
        <v>198</v>
      </c>
      <c r="L298" s="27">
        <v>534</v>
      </c>
      <c r="M298" s="27"/>
      <c r="N298" s="27">
        <v>534</v>
      </c>
    </row>
    <row r="299" spans="1:14" ht="90.75" customHeight="1">
      <c r="A299" s="24">
        <v>108</v>
      </c>
      <c r="B299" s="25" t="s">
        <v>363</v>
      </c>
      <c r="C299" s="26" t="s">
        <v>343</v>
      </c>
      <c r="D299" s="27">
        <v>36.25</v>
      </c>
      <c r="E299" s="27"/>
      <c r="F299" s="27">
        <v>36.25</v>
      </c>
      <c r="G299" s="27">
        <v>73</v>
      </c>
      <c r="H299" s="27"/>
      <c r="I299" s="27">
        <v>73</v>
      </c>
      <c r="J299" s="24" t="s">
        <v>402</v>
      </c>
      <c r="K299" s="26" t="s">
        <v>198</v>
      </c>
      <c r="L299" s="27">
        <v>356</v>
      </c>
      <c r="M299" s="27"/>
      <c r="N299" s="27">
        <v>356</v>
      </c>
    </row>
    <row r="300" spans="1:14" ht="78.75" customHeight="1">
      <c r="A300" s="24">
        <v>109</v>
      </c>
      <c r="B300" s="25" t="s">
        <v>364</v>
      </c>
      <c r="C300" s="26" t="s">
        <v>361</v>
      </c>
      <c r="D300" s="27">
        <v>30.69</v>
      </c>
      <c r="E300" s="27"/>
      <c r="F300" s="27">
        <v>30.69</v>
      </c>
      <c r="G300" s="27">
        <v>31</v>
      </c>
      <c r="H300" s="27"/>
      <c r="I300" s="27">
        <v>31</v>
      </c>
      <c r="J300" s="24" t="s">
        <v>402</v>
      </c>
      <c r="K300" s="26" t="s">
        <v>198</v>
      </c>
      <c r="L300" s="27">
        <v>151</v>
      </c>
      <c r="M300" s="27"/>
      <c r="N300" s="27">
        <v>151</v>
      </c>
    </row>
    <row r="301" spans="1:14" ht="90">
      <c r="A301" s="24">
        <v>110</v>
      </c>
      <c r="B301" s="25" t="s">
        <v>365</v>
      </c>
      <c r="C301" s="26" t="s">
        <v>366</v>
      </c>
      <c r="D301" s="27">
        <v>328.63</v>
      </c>
      <c r="E301" s="27"/>
      <c r="F301" s="27">
        <v>328.63</v>
      </c>
      <c r="G301" s="27">
        <v>1315</v>
      </c>
      <c r="H301" s="27"/>
      <c r="I301" s="27">
        <v>1315</v>
      </c>
      <c r="J301" s="24" t="s">
        <v>402</v>
      </c>
      <c r="K301" s="26" t="s">
        <v>198</v>
      </c>
      <c r="L301" s="27">
        <v>6454</v>
      </c>
      <c r="M301" s="27"/>
      <c r="N301" s="27">
        <v>6454</v>
      </c>
    </row>
    <row r="302" spans="1:14" ht="90">
      <c r="A302" s="24">
        <v>111</v>
      </c>
      <c r="B302" s="25" t="s">
        <v>367</v>
      </c>
      <c r="C302" s="26" t="s">
        <v>361</v>
      </c>
      <c r="D302" s="27">
        <v>374.54</v>
      </c>
      <c r="E302" s="27"/>
      <c r="F302" s="27">
        <v>374.54</v>
      </c>
      <c r="G302" s="27">
        <v>375</v>
      </c>
      <c r="H302" s="27"/>
      <c r="I302" s="27">
        <v>375</v>
      </c>
      <c r="J302" s="24" t="s">
        <v>402</v>
      </c>
      <c r="K302" s="26" t="s">
        <v>198</v>
      </c>
      <c r="L302" s="27">
        <v>1839</v>
      </c>
      <c r="M302" s="27"/>
      <c r="N302" s="27">
        <v>1839</v>
      </c>
    </row>
    <row r="303" spans="1:14" ht="92.25" customHeight="1">
      <c r="A303" s="24">
        <v>112</v>
      </c>
      <c r="B303" s="25" t="s">
        <v>368</v>
      </c>
      <c r="C303" s="26" t="s">
        <v>343</v>
      </c>
      <c r="D303" s="27">
        <v>60.41</v>
      </c>
      <c r="E303" s="27"/>
      <c r="F303" s="27">
        <v>60.41</v>
      </c>
      <c r="G303" s="27">
        <v>121</v>
      </c>
      <c r="H303" s="27"/>
      <c r="I303" s="27">
        <v>121</v>
      </c>
      <c r="J303" s="24" t="s">
        <v>402</v>
      </c>
      <c r="K303" s="26" t="s">
        <v>198</v>
      </c>
      <c r="L303" s="27">
        <v>593</v>
      </c>
      <c r="M303" s="27"/>
      <c r="N303" s="27">
        <v>593</v>
      </c>
    </row>
    <row r="304" spans="1:14" ht="92.25" customHeight="1">
      <c r="A304" s="24">
        <v>113</v>
      </c>
      <c r="B304" s="25" t="s">
        <v>369</v>
      </c>
      <c r="C304" s="26" t="s">
        <v>343</v>
      </c>
      <c r="D304" s="27">
        <v>60.41</v>
      </c>
      <c r="E304" s="27"/>
      <c r="F304" s="27">
        <v>60.41</v>
      </c>
      <c r="G304" s="27">
        <v>121</v>
      </c>
      <c r="H304" s="27"/>
      <c r="I304" s="27">
        <v>121</v>
      </c>
      <c r="J304" s="24" t="s">
        <v>402</v>
      </c>
      <c r="K304" s="26" t="s">
        <v>198</v>
      </c>
      <c r="L304" s="27">
        <v>593</v>
      </c>
      <c r="M304" s="27"/>
      <c r="N304" s="27">
        <v>593</v>
      </c>
    </row>
    <row r="305" spans="1:14" ht="92.25" customHeight="1">
      <c r="A305" s="24">
        <v>114</v>
      </c>
      <c r="B305" s="25" t="s">
        <v>370</v>
      </c>
      <c r="C305" s="26" t="s">
        <v>343</v>
      </c>
      <c r="D305" s="27">
        <v>60.41</v>
      </c>
      <c r="E305" s="27"/>
      <c r="F305" s="27">
        <v>60.41</v>
      </c>
      <c r="G305" s="27">
        <v>121</v>
      </c>
      <c r="H305" s="27"/>
      <c r="I305" s="27">
        <v>121</v>
      </c>
      <c r="J305" s="24" t="s">
        <v>402</v>
      </c>
      <c r="K305" s="26" t="s">
        <v>198</v>
      </c>
      <c r="L305" s="27">
        <v>593</v>
      </c>
      <c r="M305" s="27"/>
      <c r="N305" s="27">
        <v>593</v>
      </c>
    </row>
    <row r="306" spans="1:14" ht="87" customHeight="1">
      <c r="A306" s="24">
        <v>115</v>
      </c>
      <c r="B306" s="25" t="s">
        <v>371</v>
      </c>
      <c r="C306" s="26" t="s">
        <v>361</v>
      </c>
      <c r="D306" s="27">
        <v>403.29</v>
      </c>
      <c r="E306" s="27"/>
      <c r="F306" s="27">
        <v>403.29</v>
      </c>
      <c r="G306" s="27">
        <v>403</v>
      </c>
      <c r="H306" s="27"/>
      <c r="I306" s="27">
        <v>403</v>
      </c>
      <c r="J306" s="24" t="s">
        <v>402</v>
      </c>
      <c r="K306" s="26" t="s">
        <v>198</v>
      </c>
      <c r="L306" s="27">
        <v>1980</v>
      </c>
      <c r="M306" s="27"/>
      <c r="N306" s="27">
        <v>1980</v>
      </c>
    </row>
    <row r="307" spans="1:14" ht="87" customHeight="1">
      <c r="A307" s="24">
        <v>116</v>
      </c>
      <c r="B307" s="25" t="s">
        <v>372</v>
      </c>
      <c r="C307" s="26" t="s">
        <v>343</v>
      </c>
      <c r="D307" s="27">
        <v>36.25</v>
      </c>
      <c r="E307" s="27"/>
      <c r="F307" s="27">
        <v>36.25</v>
      </c>
      <c r="G307" s="27">
        <v>73</v>
      </c>
      <c r="H307" s="27"/>
      <c r="I307" s="27">
        <v>73</v>
      </c>
      <c r="J307" s="24" t="s">
        <v>402</v>
      </c>
      <c r="K307" s="26" t="s">
        <v>198</v>
      </c>
      <c r="L307" s="27">
        <v>356</v>
      </c>
      <c r="M307" s="27"/>
      <c r="N307" s="27">
        <v>356</v>
      </c>
    </row>
    <row r="308" spans="1:14" ht="87" customHeight="1">
      <c r="A308" s="24">
        <v>117</v>
      </c>
      <c r="B308" s="25" t="s">
        <v>373</v>
      </c>
      <c r="C308" s="26" t="s">
        <v>374</v>
      </c>
      <c r="D308" s="27">
        <v>11.87</v>
      </c>
      <c r="E308" s="27"/>
      <c r="F308" s="27">
        <v>11.87</v>
      </c>
      <c r="G308" s="27">
        <v>1187</v>
      </c>
      <c r="H308" s="27"/>
      <c r="I308" s="27">
        <v>1187</v>
      </c>
      <c r="J308" s="24" t="s">
        <v>402</v>
      </c>
      <c r="K308" s="26" t="s">
        <v>198</v>
      </c>
      <c r="L308" s="27">
        <v>5826</v>
      </c>
      <c r="M308" s="27"/>
      <c r="N308" s="27">
        <v>5826</v>
      </c>
    </row>
    <row r="309" spans="1:14" ht="69.75" customHeight="1">
      <c r="A309" s="24">
        <v>118</v>
      </c>
      <c r="B309" s="25" t="s">
        <v>375</v>
      </c>
      <c r="C309" s="26" t="s">
        <v>376</v>
      </c>
      <c r="D309" s="27">
        <v>10.79</v>
      </c>
      <c r="E309" s="27"/>
      <c r="F309" s="27">
        <v>10.79</v>
      </c>
      <c r="G309" s="27">
        <v>540</v>
      </c>
      <c r="H309" s="27"/>
      <c r="I309" s="27">
        <v>540</v>
      </c>
      <c r="J309" s="24" t="s">
        <v>402</v>
      </c>
      <c r="K309" s="26" t="s">
        <v>198</v>
      </c>
      <c r="L309" s="27">
        <v>2649</v>
      </c>
      <c r="M309" s="27"/>
      <c r="N309" s="27">
        <v>2649</v>
      </c>
    </row>
    <row r="310" spans="1:14" ht="69.75" customHeight="1">
      <c r="A310" s="24">
        <v>119</v>
      </c>
      <c r="B310" s="25" t="s">
        <v>377</v>
      </c>
      <c r="C310" s="26" t="s">
        <v>378</v>
      </c>
      <c r="D310" s="27">
        <v>10.79</v>
      </c>
      <c r="E310" s="27"/>
      <c r="F310" s="27">
        <v>10.79</v>
      </c>
      <c r="G310" s="27">
        <v>324</v>
      </c>
      <c r="H310" s="27"/>
      <c r="I310" s="27">
        <v>324</v>
      </c>
      <c r="J310" s="24" t="s">
        <v>402</v>
      </c>
      <c r="K310" s="26" t="s">
        <v>198</v>
      </c>
      <c r="L310" s="27">
        <v>1589</v>
      </c>
      <c r="M310" s="27"/>
      <c r="N310" s="27">
        <v>1589</v>
      </c>
    </row>
    <row r="311" spans="1:14" ht="69.75" customHeight="1">
      <c r="A311" s="24">
        <v>120</v>
      </c>
      <c r="B311" s="25" t="s">
        <v>379</v>
      </c>
      <c r="C311" s="26" t="s">
        <v>361</v>
      </c>
      <c r="D311" s="27">
        <v>1163.74</v>
      </c>
      <c r="E311" s="27"/>
      <c r="F311" s="27">
        <v>1163.74</v>
      </c>
      <c r="G311" s="27">
        <v>1164</v>
      </c>
      <c r="H311" s="27"/>
      <c r="I311" s="27">
        <v>1164</v>
      </c>
      <c r="J311" s="24" t="s">
        <v>402</v>
      </c>
      <c r="K311" s="26" t="s">
        <v>198</v>
      </c>
      <c r="L311" s="27">
        <v>5714</v>
      </c>
      <c r="M311" s="27"/>
      <c r="N311" s="27">
        <v>5714</v>
      </c>
    </row>
    <row r="312" spans="1:14" ht="69.75" customHeight="1">
      <c r="A312" s="24">
        <v>121</v>
      </c>
      <c r="B312" s="25" t="s">
        <v>380</v>
      </c>
      <c r="C312" s="26" t="s">
        <v>361</v>
      </c>
      <c r="D312" s="27">
        <v>101.62</v>
      </c>
      <c r="E312" s="27"/>
      <c r="F312" s="27">
        <v>101.62</v>
      </c>
      <c r="G312" s="27">
        <v>102</v>
      </c>
      <c r="H312" s="27"/>
      <c r="I312" s="27">
        <v>102</v>
      </c>
      <c r="J312" s="24" t="s">
        <v>402</v>
      </c>
      <c r="K312" s="26" t="s">
        <v>198</v>
      </c>
      <c r="L312" s="27">
        <v>499</v>
      </c>
      <c r="M312" s="27"/>
      <c r="N312" s="27">
        <v>499</v>
      </c>
    </row>
    <row r="313" spans="1:14" ht="69.75" customHeight="1">
      <c r="A313" s="30">
        <v>122</v>
      </c>
      <c r="B313" s="31" t="s">
        <v>381</v>
      </c>
      <c r="C313" s="32" t="s">
        <v>361</v>
      </c>
      <c r="D313" s="33">
        <v>215.75</v>
      </c>
      <c r="E313" s="33"/>
      <c r="F313" s="33">
        <v>215.75</v>
      </c>
      <c r="G313" s="33">
        <v>216</v>
      </c>
      <c r="H313" s="33"/>
      <c r="I313" s="33">
        <v>216</v>
      </c>
      <c r="J313" s="24" t="s">
        <v>402</v>
      </c>
      <c r="K313" s="32" t="s">
        <v>198</v>
      </c>
      <c r="L313" s="33">
        <v>1059</v>
      </c>
      <c r="M313" s="33"/>
      <c r="N313" s="33">
        <v>1059</v>
      </c>
    </row>
    <row r="314" spans="1:14" ht="12.75" customHeight="1">
      <c r="A314" s="57" t="s">
        <v>43</v>
      </c>
      <c r="B314" s="58"/>
      <c r="C314" s="59"/>
      <c r="D314" s="42"/>
      <c r="E314" s="42"/>
      <c r="F314" s="42"/>
      <c r="G314" s="35">
        <v>11997</v>
      </c>
      <c r="H314" s="35"/>
      <c r="I314" s="35">
        <v>11997</v>
      </c>
      <c r="J314" s="43"/>
      <c r="K314" s="43"/>
      <c r="L314" s="35">
        <v>58886</v>
      </c>
      <c r="M314" s="35"/>
      <c r="N314" s="35">
        <v>58886</v>
      </c>
    </row>
    <row r="315" spans="1:14" ht="12.75" customHeight="1">
      <c r="A315" s="57" t="s">
        <v>382</v>
      </c>
      <c r="B315" s="58"/>
      <c r="C315" s="59"/>
      <c r="D315" s="44"/>
      <c r="E315" s="44"/>
      <c r="F315" s="44"/>
      <c r="G315" s="35"/>
      <c r="H315" s="35"/>
      <c r="I315" s="35"/>
      <c r="J315" s="45"/>
      <c r="K315" s="45"/>
      <c r="L315" s="35"/>
      <c r="M315" s="35"/>
      <c r="N315" s="35"/>
    </row>
    <row r="316" spans="1:14" ht="12.75" customHeight="1">
      <c r="A316" s="57" t="s">
        <v>383</v>
      </c>
      <c r="B316" s="58"/>
      <c r="C316" s="59"/>
      <c r="D316" s="42"/>
      <c r="E316" s="42"/>
      <c r="F316" s="42"/>
      <c r="G316" s="35">
        <v>11997</v>
      </c>
      <c r="H316" s="35"/>
      <c r="I316" s="35"/>
      <c r="J316" s="43"/>
      <c r="K316" s="43"/>
      <c r="L316" s="35">
        <v>58886</v>
      </c>
      <c r="M316" s="35"/>
      <c r="N316" s="35"/>
    </row>
    <row r="317" spans="1:14">
      <c r="A317" s="57" t="s">
        <v>51</v>
      </c>
      <c r="B317" s="58"/>
      <c r="C317" s="59"/>
      <c r="D317" s="42"/>
      <c r="E317" s="42"/>
      <c r="F317" s="42"/>
      <c r="G317" s="35">
        <v>11997</v>
      </c>
      <c r="H317" s="35"/>
      <c r="I317" s="35"/>
      <c r="J317" s="43"/>
      <c r="K317" s="43"/>
      <c r="L317" s="35">
        <v>58886</v>
      </c>
      <c r="M317" s="35"/>
      <c r="N317" s="35"/>
    </row>
    <row r="318" spans="1:14" ht="12.75" customHeight="1">
      <c r="A318" s="57" t="s">
        <v>52</v>
      </c>
      <c r="B318" s="58"/>
      <c r="C318" s="59"/>
      <c r="D318" s="42"/>
      <c r="E318" s="42"/>
      <c r="F318" s="42"/>
      <c r="G318" s="35"/>
      <c r="H318" s="35"/>
      <c r="I318" s="35"/>
      <c r="J318" s="43"/>
      <c r="K318" s="43"/>
      <c r="L318" s="35"/>
      <c r="M318" s="35"/>
      <c r="N318" s="35"/>
    </row>
    <row r="319" spans="1:14" ht="12.75" customHeight="1">
      <c r="A319" s="57" t="s">
        <v>53</v>
      </c>
      <c r="B319" s="58"/>
      <c r="C319" s="59"/>
      <c r="D319" s="42"/>
      <c r="E319" s="42"/>
      <c r="F319" s="42"/>
      <c r="G319" s="35">
        <v>11997</v>
      </c>
      <c r="H319" s="35"/>
      <c r="I319" s="35"/>
      <c r="J319" s="43"/>
      <c r="K319" s="43"/>
      <c r="L319" s="35">
        <v>58886</v>
      </c>
      <c r="M319" s="35"/>
      <c r="N319" s="35"/>
    </row>
    <row r="320" spans="1:14" ht="12.75" customHeight="1">
      <c r="A320" s="60" t="s">
        <v>384</v>
      </c>
      <c r="B320" s="61"/>
      <c r="C320" s="62"/>
      <c r="D320" s="44"/>
      <c r="E320" s="44"/>
      <c r="F320" s="44"/>
      <c r="G320" s="36">
        <v>11997</v>
      </c>
      <c r="H320" s="36"/>
      <c r="I320" s="36"/>
      <c r="J320" s="45"/>
      <c r="K320" s="45"/>
      <c r="L320" s="36">
        <v>58886</v>
      </c>
      <c r="M320" s="36"/>
      <c r="N320" s="36"/>
    </row>
    <row r="321" spans="1:14" ht="24" customHeight="1">
      <c r="A321" s="57" t="s">
        <v>385</v>
      </c>
      <c r="B321" s="58"/>
      <c r="C321" s="59"/>
      <c r="D321" s="42"/>
      <c r="E321" s="42"/>
      <c r="F321" s="42"/>
      <c r="G321" s="37" t="s">
        <v>405</v>
      </c>
      <c r="H321" s="37" t="s">
        <v>406</v>
      </c>
      <c r="I321" s="37">
        <v>36030</v>
      </c>
      <c r="J321" s="46"/>
      <c r="K321" s="46"/>
      <c r="L321" s="37" t="s">
        <v>386</v>
      </c>
      <c r="M321" s="37" t="s">
        <v>387</v>
      </c>
      <c r="N321" s="37">
        <v>178750</v>
      </c>
    </row>
    <row r="322" spans="1:14" ht="24" customHeight="1">
      <c r="A322" s="57" t="s">
        <v>388</v>
      </c>
      <c r="B322" s="58"/>
      <c r="C322" s="59"/>
      <c r="D322" s="42"/>
      <c r="E322" s="42"/>
      <c r="F322" s="42"/>
      <c r="G322" s="37" t="s">
        <v>407</v>
      </c>
      <c r="H322" s="37" t="s">
        <v>406</v>
      </c>
      <c r="I322" s="37">
        <v>36030</v>
      </c>
      <c r="J322" s="46"/>
      <c r="K322" s="46"/>
      <c r="L322" s="37" t="s">
        <v>389</v>
      </c>
      <c r="M322" s="37" t="s">
        <v>387</v>
      </c>
      <c r="N322" s="37">
        <v>178750</v>
      </c>
    </row>
    <row r="323" spans="1:14" ht="12.75" customHeight="1">
      <c r="A323" s="57" t="s">
        <v>390</v>
      </c>
      <c r="B323" s="58"/>
      <c r="C323" s="59"/>
      <c r="D323" s="42"/>
      <c r="E323" s="42"/>
      <c r="F323" s="42"/>
      <c r="G323" s="37"/>
      <c r="H323" s="37"/>
      <c r="I323" s="37"/>
      <c r="J323" s="46"/>
      <c r="K323" s="46"/>
      <c r="L323" s="37"/>
      <c r="M323" s="37"/>
      <c r="N323" s="37"/>
    </row>
    <row r="324" spans="1:14" ht="39" customHeight="1">
      <c r="A324" s="57" t="s">
        <v>391</v>
      </c>
      <c r="B324" s="58"/>
      <c r="C324" s="59"/>
      <c r="D324" s="42"/>
      <c r="E324" s="42"/>
      <c r="F324" s="42"/>
      <c r="G324" s="37">
        <v>22523</v>
      </c>
      <c r="H324" s="37"/>
      <c r="I324" s="37"/>
      <c r="J324" s="46"/>
      <c r="K324" s="46"/>
      <c r="L324" s="37">
        <v>69596</v>
      </c>
      <c r="M324" s="37"/>
      <c r="N324" s="37"/>
    </row>
    <row r="325" spans="1:14" ht="42.75" customHeight="1">
      <c r="A325" s="57" t="s">
        <v>392</v>
      </c>
      <c r="B325" s="58"/>
      <c r="C325" s="59"/>
      <c r="D325" s="42"/>
      <c r="E325" s="42"/>
      <c r="F325" s="42"/>
      <c r="G325" s="37">
        <v>9279</v>
      </c>
      <c r="H325" s="37"/>
      <c r="I325" s="37"/>
      <c r="J325" s="46"/>
      <c r="K325" s="46"/>
      <c r="L325" s="37">
        <v>28674</v>
      </c>
      <c r="M325" s="37"/>
      <c r="N325" s="37"/>
    </row>
    <row r="326" spans="1:14" ht="12.75" customHeight="1">
      <c r="A326" s="57" t="s">
        <v>46</v>
      </c>
      <c r="B326" s="58"/>
      <c r="C326" s="59"/>
      <c r="D326" s="42"/>
      <c r="E326" s="42"/>
      <c r="F326" s="42"/>
      <c r="G326" s="37">
        <v>28628</v>
      </c>
      <c r="H326" s="37"/>
      <c r="I326" s="37"/>
      <c r="J326" s="46"/>
      <c r="K326" s="46"/>
      <c r="L326" s="37">
        <v>141358</v>
      </c>
      <c r="M326" s="37"/>
      <c r="N326" s="37"/>
    </row>
    <row r="327" spans="1:14" ht="12.75" customHeight="1">
      <c r="A327" s="57" t="s">
        <v>47</v>
      </c>
      <c r="B327" s="58"/>
      <c r="C327" s="59"/>
      <c r="D327" s="42"/>
      <c r="E327" s="42"/>
      <c r="F327" s="42"/>
      <c r="G327" s="37">
        <v>21119</v>
      </c>
      <c r="H327" s="37"/>
      <c r="I327" s="37"/>
      <c r="J327" s="46"/>
      <c r="K327" s="46"/>
      <c r="L327" s="37">
        <v>104232</v>
      </c>
      <c r="M327" s="37"/>
      <c r="N327" s="37"/>
    </row>
    <row r="328" spans="1:14" ht="12.75" customHeight="1">
      <c r="A328" s="57" t="s">
        <v>393</v>
      </c>
      <c r="B328" s="58"/>
      <c r="C328" s="59"/>
      <c r="D328" s="44"/>
      <c r="E328" s="44"/>
      <c r="F328" s="44"/>
      <c r="G328" s="37"/>
      <c r="H328" s="37"/>
      <c r="I328" s="37"/>
      <c r="J328" s="47"/>
      <c r="K328" s="47"/>
      <c r="L328" s="37"/>
      <c r="M328" s="37"/>
      <c r="N328" s="37"/>
    </row>
    <row r="329" spans="1:14" ht="24" customHeight="1">
      <c r="A329" s="57" t="s">
        <v>243</v>
      </c>
      <c r="B329" s="58"/>
      <c r="C329" s="59"/>
      <c r="D329" s="42"/>
      <c r="E329" s="42"/>
      <c r="F329" s="42"/>
      <c r="G329" s="37">
        <v>127568</v>
      </c>
      <c r="H329" s="37"/>
      <c r="I329" s="37"/>
      <c r="J329" s="46"/>
      <c r="K329" s="46"/>
      <c r="L329" s="37">
        <v>630616</v>
      </c>
      <c r="M329" s="37"/>
      <c r="N329" s="37"/>
    </row>
    <row r="330" spans="1:14" ht="12.75" customHeight="1">
      <c r="A330" s="57" t="s">
        <v>244</v>
      </c>
      <c r="B330" s="58"/>
      <c r="C330" s="59"/>
      <c r="D330" s="42"/>
      <c r="E330" s="42"/>
      <c r="F330" s="42"/>
      <c r="G330" s="37">
        <v>782567</v>
      </c>
      <c r="H330" s="37"/>
      <c r="I330" s="37"/>
      <c r="J330" s="46"/>
      <c r="K330" s="46"/>
      <c r="L330" s="37">
        <v>2418134</v>
      </c>
      <c r="M330" s="37"/>
      <c r="N330" s="37"/>
    </row>
    <row r="331" spans="1:14">
      <c r="A331" s="57" t="s">
        <v>51</v>
      </c>
      <c r="B331" s="58"/>
      <c r="C331" s="59"/>
      <c r="D331" s="42"/>
      <c r="E331" s="42"/>
      <c r="F331" s="42"/>
      <c r="G331" s="37">
        <v>910135</v>
      </c>
      <c r="H331" s="37"/>
      <c r="I331" s="37"/>
      <c r="J331" s="46"/>
      <c r="K331" s="46"/>
      <c r="L331" s="37">
        <v>3048750</v>
      </c>
      <c r="M331" s="37"/>
      <c r="N331" s="37"/>
    </row>
    <row r="332" spans="1:14" ht="12.75" customHeight="1">
      <c r="A332" s="57" t="s">
        <v>52</v>
      </c>
      <c r="B332" s="58"/>
      <c r="C332" s="59"/>
      <c r="D332" s="42"/>
      <c r="E332" s="42"/>
      <c r="F332" s="42"/>
      <c r="G332" s="37"/>
      <c r="H332" s="37"/>
      <c r="I332" s="37"/>
      <c r="J332" s="46"/>
      <c r="K332" s="46"/>
      <c r="L332" s="37"/>
      <c r="M332" s="37"/>
      <c r="N332" s="37"/>
    </row>
    <row r="333" spans="1:14" ht="12.75" customHeight="1">
      <c r="A333" s="57" t="s">
        <v>53</v>
      </c>
      <c r="B333" s="58"/>
      <c r="C333" s="59"/>
      <c r="D333" s="42"/>
      <c r="E333" s="42"/>
      <c r="F333" s="42"/>
      <c r="G333" s="37">
        <v>36030</v>
      </c>
      <c r="H333" s="37"/>
      <c r="I333" s="37"/>
      <c r="J333" s="46"/>
      <c r="K333" s="46"/>
      <c r="L333" s="37">
        <v>178750</v>
      </c>
      <c r="M333" s="37"/>
      <c r="N333" s="37"/>
    </row>
    <row r="334" spans="1:14" ht="12.75" customHeight="1">
      <c r="A334" s="57" t="s">
        <v>54</v>
      </c>
      <c r="B334" s="58"/>
      <c r="C334" s="59"/>
      <c r="D334" s="42"/>
      <c r="E334" s="42"/>
      <c r="F334" s="42"/>
      <c r="G334" s="37">
        <v>8016</v>
      </c>
      <c r="H334" s="37"/>
      <c r="I334" s="37"/>
      <c r="J334" s="46"/>
      <c r="K334" s="46"/>
      <c r="L334" s="37">
        <v>39619</v>
      </c>
      <c r="M334" s="37"/>
      <c r="N334" s="37"/>
    </row>
    <row r="335" spans="1:14">
      <c r="A335" s="57" t="s">
        <v>55</v>
      </c>
      <c r="B335" s="58"/>
      <c r="C335" s="59"/>
      <c r="D335" s="42"/>
      <c r="E335" s="42"/>
      <c r="F335" s="42"/>
      <c r="G335" s="37">
        <v>34556</v>
      </c>
      <c r="H335" s="37"/>
      <c r="I335" s="37"/>
      <c r="J335" s="46"/>
      <c r="K335" s="46"/>
      <c r="L335" s="37">
        <v>170501</v>
      </c>
      <c r="M335" s="37"/>
      <c r="N335" s="37"/>
    </row>
    <row r="336" spans="1:14" ht="12.75" customHeight="1">
      <c r="A336" s="57" t="s">
        <v>245</v>
      </c>
      <c r="B336" s="58"/>
      <c r="C336" s="59"/>
      <c r="D336" s="42"/>
      <c r="E336" s="42"/>
      <c r="F336" s="42"/>
      <c r="G336" s="37">
        <v>782567</v>
      </c>
      <c r="H336" s="37"/>
      <c r="I336" s="37"/>
      <c r="J336" s="46"/>
      <c r="K336" s="46"/>
      <c r="L336" s="37">
        <v>2418134</v>
      </c>
      <c r="M336" s="37"/>
      <c r="N336" s="37"/>
    </row>
    <row r="337" spans="1:14" ht="12.75" customHeight="1">
      <c r="A337" s="57" t="s">
        <v>56</v>
      </c>
      <c r="B337" s="58"/>
      <c r="C337" s="59"/>
      <c r="D337" s="42"/>
      <c r="E337" s="42"/>
      <c r="F337" s="42"/>
      <c r="G337" s="37">
        <v>28628</v>
      </c>
      <c r="H337" s="37"/>
      <c r="I337" s="37"/>
      <c r="J337" s="46"/>
      <c r="K337" s="46"/>
      <c r="L337" s="37">
        <v>141358</v>
      </c>
      <c r="M337" s="37"/>
      <c r="N337" s="37"/>
    </row>
    <row r="338" spans="1:14" ht="12.75" customHeight="1">
      <c r="A338" s="57" t="s">
        <v>57</v>
      </c>
      <c r="B338" s="58"/>
      <c r="C338" s="59"/>
      <c r="D338" s="42"/>
      <c r="E338" s="42"/>
      <c r="F338" s="42"/>
      <c r="G338" s="37">
        <v>21119</v>
      </c>
      <c r="H338" s="37"/>
      <c r="I338" s="37"/>
      <c r="J338" s="46"/>
      <c r="K338" s="46"/>
      <c r="L338" s="37">
        <v>104232</v>
      </c>
      <c r="M338" s="37"/>
      <c r="N338" s="37"/>
    </row>
    <row r="339" spans="1:14">
      <c r="A339" s="60" t="s">
        <v>394</v>
      </c>
      <c r="B339" s="61"/>
      <c r="C339" s="62"/>
      <c r="D339" s="44"/>
      <c r="E339" s="44"/>
      <c r="F339" s="44"/>
      <c r="G339" s="37">
        <v>910135</v>
      </c>
      <c r="H339" s="37"/>
      <c r="I339" s="37"/>
      <c r="J339" s="47"/>
      <c r="K339" s="47"/>
      <c r="L339" s="37">
        <v>3048750</v>
      </c>
      <c r="M339" s="37"/>
      <c r="N339" s="37"/>
    </row>
    <row r="341" spans="1:14">
      <c r="A341" s="38" t="s">
        <v>418</v>
      </c>
      <c r="D341" s="40"/>
    </row>
    <row r="343" spans="1:14">
      <c r="A343" s="38" t="s">
        <v>419</v>
      </c>
    </row>
  </sheetData>
  <mergeCells count="96">
    <mergeCell ref="A10:N10"/>
    <mergeCell ref="A11:N11"/>
    <mergeCell ref="A12:N12"/>
    <mergeCell ref="A38:C38"/>
    <mergeCell ref="A39:C39"/>
    <mergeCell ref="J21:K21"/>
    <mergeCell ref="L21:N21"/>
    <mergeCell ref="N22:N23"/>
    <mergeCell ref="A40:C40"/>
    <mergeCell ref="A41:C41"/>
    <mergeCell ref="A42:C42"/>
    <mergeCell ref="A43:C43"/>
    <mergeCell ref="G21:I21"/>
    <mergeCell ref="I22:I23"/>
    <mergeCell ref="D21:F21"/>
    <mergeCell ref="F22:F23"/>
    <mergeCell ref="A21:A23"/>
    <mergeCell ref="B21:B23"/>
    <mergeCell ref="C21:C23"/>
    <mergeCell ref="A44:C44"/>
    <mergeCell ref="A45:C45"/>
    <mergeCell ref="A46:C46"/>
    <mergeCell ref="A47:C47"/>
    <mergeCell ref="A48:C48"/>
    <mergeCell ref="A49:C49"/>
    <mergeCell ref="A50:C50"/>
    <mergeCell ref="A51:C51"/>
    <mergeCell ref="A141:C141"/>
    <mergeCell ref="A142:C142"/>
    <mergeCell ref="A143:C143"/>
    <mergeCell ref="A144:C144"/>
    <mergeCell ref="A145:C145"/>
    <mergeCell ref="A146:C146"/>
    <mergeCell ref="A147:C147"/>
    <mergeCell ref="A148:C148"/>
    <mergeCell ref="A149:C149"/>
    <mergeCell ref="A150:C150"/>
    <mergeCell ref="A151:C151"/>
    <mergeCell ref="A152:C152"/>
    <mergeCell ref="A153:C153"/>
    <mergeCell ref="A154:C154"/>
    <mergeCell ref="A202:C202"/>
    <mergeCell ref="A203:C203"/>
    <mergeCell ref="A204:C204"/>
    <mergeCell ref="A205:C205"/>
    <mergeCell ref="A206:C206"/>
    <mergeCell ref="A207:C207"/>
    <mergeCell ref="A208:C208"/>
    <mergeCell ref="A209:C209"/>
    <mergeCell ref="A210:C210"/>
    <mergeCell ref="A211:C211"/>
    <mergeCell ref="A261:C261"/>
    <mergeCell ref="A262:C262"/>
    <mergeCell ref="A263:C263"/>
    <mergeCell ref="A269:C269"/>
    <mergeCell ref="A270:C270"/>
    <mergeCell ref="A271:C271"/>
    <mergeCell ref="A272:C272"/>
    <mergeCell ref="A273:C273"/>
    <mergeCell ref="A330:C330"/>
    <mergeCell ref="A331:C331"/>
    <mergeCell ref="A212:N212"/>
    <mergeCell ref="A332:C332"/>
    <mergeCell ref="A333:C333"/>
    <mergeCell ref="A316:C316"/>
    <mergeCell ref="A317:C317"/>
    <mergeCell ref="A318:C318"/>
    <mergeCell ref="A264:C264"/>
    <mergeCell ref="A319:C319"/>
    <mergeCell ref="A320:C320"/>
    <mergeCell ref="A321:C321"/>
    <mergeCell ref="A265:C265"/>
    <mergeCell ref="A266:C266"/>
    <mergeCell ref="A267:C267"/>
    <mergeCell ref="A268:C268"/>
    <mergeCell ref="A328:C328"/>
    <mergeCell ref="A329:C329"/>
    <mergeCell ref="A274:C274"/>
    <mergeCell ref="A314:C314"/>
    <mergeCell ref="A315:C315"/>
    <mergeCell ref="A337:C337"/>
    <mergeCell ref="A338:C338"/>
    <mergeCell ref="A339:C339"/>
    <mergeCell ref="A52:N52"/>
    <mergeCell ref="A25:N25"/>
    <mergeCell ref="A334:C334"/>
    <mergeCell ref="A155:N155"/>
    <mergeCell ref="A335:C335"/>
    <mergeCell ref="A336:C336"/>
    <mergeCell ref="A322:C322"/>
    <mergeCell ref="A275:N275"/>
    <mergeCell ref="A323:C323"/>
    <mergeCell ref="A324:C324"/>
    <mergeCell ref="A325:C325"/>
    <mergeCell ref="A326:C326"/>
    <mergeCell ref="A327:C327"/>
  </mergeCells>
  <phoneticPr fontId="0" type="noConversion"/>
  <pageMargins left="0.22" right="0.18" top="0.39370078740157483" bottom="0.39370078740157483" header="0.23622047244094488" footer="0.23622047244094488"/>
  <pageSetup paperSize="9" scale="83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данные'!Заголовки_для_печати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keywords>12.03.2008</cp:keywords>
  <cp:lastModifiedBy>user</cp:lastModifiedBy>
  <cp:lastPrinted>2012-06-15T18:01:14Z</cp:lastPrinted>
  <dcterms:created xsi:type="dcterms:W3CDTF">2003-01-28T12:33:10Z</dcterms:created>
  <dcterms:modified xsi:type="dcterms:W3CDTF">2012-06-25T16:51:17Z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